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'Sheet1'!$A$1:$W$107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<sst xmlns="http://schemas.openxmlformats.org/spreadsheetml/2006/main" count="633" uniqueCount="60">
  <si>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</si>
  <si>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</si>
  <si>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</si>
  <si>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</si>
  <si>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</si>
  <si>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</si>
  <si>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</si>
  <si>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</si>
  <si>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</si>
  <si>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</si>
  <si>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</si>
  <si>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</si>
  <si>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</si>
  <si>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</si>
  <si>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</si>
  <si>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</si>
  <si>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</si>
  <si>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</si>
  <si>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Upper Division</t>
  </si>
  <si>
    <t>Middle Court</t>
  </si>
  <si>
    <t>Goal</t>
  </si>
  <si>
    <t>Astri</t>
  </si>
  <si>
    <t>McCartney</t>
  </si>
  <si>
    <t>Douglas</t>
  </si>
  <si>
    <t>Grimes</t>
  </si>
  <si>
    <t>Team Artichoke</t>
  </si>
  <si>
    <t>Scott</t>
  </si>
  <si>
    <t>Baumler</t>
  </si>
  <si>
    <t>Todd</t>
  </si>
  <si>
    <t>West</t>
  </si>
  <si>
    <t>Kraig</t>
  </si>
  <si>
    <t>Wilhelmsen</t>
  </si>
  <si>
    <t xml:space="preserve">Michael </t>
  </si>
  <si>
    <t>Nelson</t>
  </si>
  <si>
    <t xml:space="preserve">Brigada                </t>
  </si>
  <si>
    <t xml:space="preserve">Beer Hops          </t>
  </si>
  <si>
    <t xml:space="preserve">Poi Dogs              </t>
  </si>
  <si>
    <t xml:space="preserve">Team Happy          </t>
  </si>
  <si>
    <t>Awkward Sets</t>
  </si>
  <si>
    <t>Victor</t>
  </si>
  <si>
    <t>Hsieh</t>
  </si>
  <si>
    <t>Calvin</t>
  </si>
  <si>
    <t>Rutherford</t>
  </si>
  <si>
    <t>Kyle</t>
  </si>
  <si>
    <t>Kretschman</t>
  </si>
  <si>
    <t xml:space="preserve">Get Spiked     </t>
  </si>
  <si>
    <t xml:space="preserve">poundcake     </t>
  </si>
  <si>
    <t>A/E VOLLEYBALL LEAGUE - INGRAHAM UPPER DIVISION-Winter 2019</t>
  </si>
  <si>
    <t>NO GAMES ON FEB 3rd (SUPERBOWL) or FEB 17th (PRESIDENTS' DAY WEEKEND)</t>
  </si>
  <si>
    <t>Bye</t>
  </si>
  <si>
    <t>*</t>
  </si>
  <si>
    <t xml:space="preserve">New Whales               </t>
  </si>
  <si>
    <t xml:space="preserve">butter                    </t>
  </si>
  <si>
    <t>Ami</t>
  </si>
  <si>
    <t>Fischman</t>
  </si>
  <si>
    <t>Tournament on Mar 31st - Teams Seeded by Regular Season Record - starts at 4:45  and ends at 6:45 PM</t>
  </si>
  <si>
    <t>If your assigned court is occupied</t>
  </si>
  <si>
    <t>please move to a vacant end court</t>
  </si>
  <si>
    <t>Teams playing early games:</t>
  </si>
  <si>
    <t>6F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</si>
</sst>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8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2"/>
      <color indexed="8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2"/>
      <color rgb="FF000000"/>
      <name val="Arial"/>
      <family val="2"/>
    </font>
    <font>
      <b/>
      <sz val="11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1F78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2" fillId="0" borderId="0" xfId="0" applyFont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9" fillId="8" borderId="17" xfId="0" applyFont="1" applyFill="1" applyBorder="1" applyAlignment="1">
      <alignment horizontal="center"/>
    </xf>
    <xf numFmtId="0" fontId="9" fillId="8" borderId="11" xfId="0" applyFont="1" applyFill="1" applyBorder="1" applyAlignment="1">
      <alignment/>
    </xf>
    <xf numFmtId="0" fontId="9" fillId="8" borderId="1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8" borderId="17" xfId="0" applyFont="1" applyFill="1" applyBorder="1" applyAlignment="1">
      <alignment/>
    </xf>
    <xf numFmtId="0" fontId="9" fillId="8" borderId="18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5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6" fillId="0" borderId="0" xfId="0" applyFont="1" applyBorder="1" applyAlignment="1">
      <alignment vertical="center" wrapText="1"/>
    </xf>
    <xf numFmtId="0" fontId="9" fillId="35" borderId="25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right"/>
    </xf>
    <xf numFmtId="0" fontId="9" fillId="35" borderId="2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8" fontId="0" fillId="0" borderId="31" xfId="0" applyNumberFormat="1" applyBorder="1" applyAlignment="1">
      <alignment horizontal="center"/>
    </xf>
    <xf numFmtId="18" fontId="0" fillId="0" borderId="32" xfId="0" applyNumberFormat="1" applyBorder="1" applyAlignment="1">
      <alignment horizontal="center"/>
    </xf>
    <xf numFmtId="18" fontId="0" fillId="0" borderId="33" xfId="0" applyNumberFormat="1" applyBorder="1" applyAlignment="1">
      <alignment horizontal="center"/>
    </xf>
    <xf numFmtId="18" fontId="0" fillId="0" borderId="31" xfId="0" applyNumberFormat="1" applyFill="1" applyBorder="1" applyAlignment="1">
      <alignment horizontal="center"/>
    </xf>
    <xf numFmtId="18" fontId="0" fillId="0" borderId="32" xfId="0" applyNumberFormat="1" applyFill="1" applyBorder="1" applyAlignment="1">
      <alignment horizontal="center"/>
    </xf>
    <xf numFmtId="18" fontId="0" fillId="0" borderId="33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8" fontId="0" fillId="0" borderId="31" xfId="0" applyNumberFormat="1" applyFont="1" applyBorder="1" applyAlignment="1">
      <alignment horizontal="center"/>
    </xf>
    <xf numFmtId="18" fontId="0" fillId="0" borderId="32" xfId="0" applyNumberFormat="1" applyFont="1" applyBorder="1" applyAlignment="1">
      <alignment horizontal="center"/>
    </xf>
    <xf numFmtId="18" fontId="0" fillId="0" borderId="33" xfId="0" applyNumberFormat="1" applyFont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8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8" fontId="0" fillId="0" borderId="10" xfId="0" applyNumberFormat="1" applyBorder="1" applyAlignment="1">
      <alignment horizontal="center"/>
    </xf>
    <xf numFmtId="18" fontId="0" fillId="0" borderId="36" xfId="0" applyNumberFormat="1" applyBorder="1" applyAlignment="1">
      <alignment horizontal="center"/>
    </xf>
    <xf numFmtId="18" fontId="0" fillId="0" borderId="37" xfId="0" applyNumberFormat="1" applyBorder="1" applyAlignment="1">
      <alignment horizontal="center"/>
    </xf>
    <xf numFmtId="0" fontId="3" fillId="11" borderId="0" xfId="0" applyFont="1" applyFill="1" applyAlignment="1">
      <alignment/>
    </xf>
    <xf numFmtId="0" fontId="0" fillId="0" borderId="38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9" fillId="36" borderId="18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3"/>
  <sheetViews>
    <sheetView tabSelected="1" zoomScale="80" zoomScaleNormal="80" zoomScalePageLayoutView="0" workbookViewId="0" topLeftCell="A1">
      <pane ySplit="1" topLeftCell="A91" activePane="bottomLeft" state="frozen"/>
      <selection pane="topLeft" activeCell="A1" sqref="A1"/>
      <selection pane="bottomLeft" activeCell="V100" sqref="V100"/>
    </sheetView>
  </sheetViews>
  <sheetFormatPr defaultColWidth="9.140625" defaultRowHeight="12.75"/>
  <cols>
    <col min="1" max="1" width="7.7109375" style="0" customWidth="1"/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7" max="17" width="9.7109375" style="3" customWidth="1"/>
    <col min="18" max="18" width="4.7109375" style="3" customWidth="1"/>
    <col min="19" max="20" width="9.7109375" style="3" customWidth="1"/>
    <col min="21" max="21" width="4.7109375" style="3" customWidth="1"/>
    <col min="22" max="22" width="9.7109375" style="3" customWidth="1"/>
    <col min="23" max="23" width="7.8515625" style="0" customWidth="1"/>
    <col min="25" max="25" width="3.140625" style="54" customWidth="1"/>
    <col min="26" max="26" width="3.57421875" style="54" customWidth="1"/>
    <col min="27" max="27" width="3.421875" style="3" customWidth="1"/>
    <col min="28" max="28" width="3.28125" style="3" customWidth="1"/>
    <col min="29" max="29" width="3.421875" style="3" bestFit="1" customWidth="1"/>
    <col min="30" max="31" width="3.00390625" style="3" customWidth="1"/>
    <col min="32" max="32" width="3.140625" style="3" customWidth="1"/>
    <col min="33" max="33" width="4.00390625" style="54" customWidth="1"/>
    <col min="34" max="34" width="3.140625" style="3" customWidth="1"/>
    <col min="35" max="35" width="3.00390625" style="3" customWidth="1"/>
    <col min="36" max="36" width="3.28125" style="54" customWidth="1"/>
  </cols>
  <sheetData>
    <row r="1" spans="1:36" s="7" customFormat="1" ht="23.25">
      <c r="A1" s="108" t="s">
        <v>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123"/>
      <c r="R1" s="123"/>
      <c r="S1" s="123"/>
      <c r="T1" s="123"/>
      <c r="U1" s="123"/>
      <c r="V1" s="123"/>
      <c r="W1" s="133"/>
      <c r="X1" s="7" t="s">
        <v>8</v>
      </c>
      <c r="Y1" s="53">
        <v>1</v>
      </c>
      <c r="Z1" s="53">
        <v>2</v>
      </c>
      <c r="AA1" s="19">
        <v>3</v>
      </c>
      <c r="AB1" s="19">
        <v>4</v>
      </c>
      <c r="AC1" s="19">
        <v>5</v>
      </c>
      <c r="AD1" s="19">
        <v>6</v>
      </c>
      <c r="AE1" s="19">
        <v>7</v>
      </c>
      <c r="AF1" s="19">
        <v>8</v>
      </c>
      <c r="AG1" s="53">
        <v>9</v>
      </c>
      <c r="AH1" s="19">
        <v>10</v>
      </c>
      <c r="AI1" s="19">
        <v>11</v>
      </c>
      <c r="AJ1" s="53">
        <v>12</v>
      </c>
    </row>
    <row r="2" spans="1:23" ht="12.75">
      <c r="A2" s="11"/>
      <c r="B2" s="12"/>
      <c r="C2" s="11"/>
      <c r="D2" s="13" t="s">
        <v>2</v>
      </c>
      <c r="E2" s="13" t="s">
        <v>15</v>
      </c>
      <c r="F2" s="14"/>
      <c r="G2" s="15"/>
      <c r="H2" s="13" t="s">
        <v>16</v>
      </c>
      <c r="I2" s="2"/>
      <c r="J2" s="15"/>
      <c r="K2" s="12"/>
      <c r="L2" s="11"/>
      <c r="M2" s="15"/>
      <c r="N2" s="18"/>
      <c r="O2" s="2"/>
      <c r="P2" s="2"/>
      <c r="Q2" s="39"/>
      <c r="R2" s="39"/>
      <c r="S2" s="39"/>
      <c r="T2" s="39"/>
      <c r="U2" s="39"/>
      <c r="V2" s="39"/>
      <c r="W2" s="119"/>
    </row>
    <row r="3" spans="2:36" s="3" customFormat="1" ht="15.75">
      <c r="B3" s="9"/>
      <c r="C3" s="3" t="s">
        <v>8</v>
      </c>
      <c r="D3" s="72">
        <v>1</v>
      </c>
      <c r="E3" s="73" t="s">
        <v>25</v>
      </c>
      <c r="F3" s="29"/>
      <c r="G3" s="29"/>
      <c r="H3" s="29" t="s">
        <v>26</v>
      </c>
      <c r="I3" s="29" t="s">
        <v>27</v>
      </c>
      <c r="J3" s="29"/>
      <c r="L3"/>
      <c r="O3"/>
      <c r="P3"/>
      <c r="W3"/>
      <c r="Y3" s="54"/>
      <c r="Z3" s="54"/>
      <c r="AG3" s="54"/>
      <c r="AJ3" s="54"/>
    </row>
    <row r="4" spans="2:36" s="3" customFormat="1" ht="15.75">
      <c r="B4" s="9"/>
      <c r="D4" s="72">
        <v>2</v>
      </c>
      <c r="E4" s="73" t="s">
        <v>37</v>
      </c>
      <c r="F4" s="29"/>
      <c r="G4" s="29"/>
      <c r="H4" s="29" t="s">
        <v>21</v>
      </c>
      <c r="I4" s="29" t="s">
        <v>22</v>
      </c>
      <c r="J4" s="29"/>
      <c r="L4"/>
      <c r="O4"/>
      <c r="P4"/>
      <c r="W4"/>
      <c r="Y4" s="54"/>
      <c r="Z4" s="54"/>
      <c r="AG4" s="54"/>
      <c r="AJ4" s="54"/>
    </row>
    <row r="5" spans="2:36" s="3" customFormat="1" ht="15.75">
      <c r="B5" s="9"/>
      <c r="D5" s="72">
        <v>3</v>
      </c>
      <c r="E5" s="73" t="s">
        <v>51</v>
      </c>
      <c r="F5" s="29"/>
      <c r="G5" s="29"/>
      <c r="H5" s="29" t="s">
        <v>43</v>
      </c>
      <c r="I5" s="29" t="s">
        <v>44</v>
      </c>
      <c r="J5" s="29"/>
      <c r="K5" s="44" t="s">
        <v>8</v>
      </c>
      <c r="L5"/>
      <c r="O5"/>
      <c r="P5"/>
      <c r="W5"/>
      <c r="Y5" s="54"/>
      <c r="Z5" s="54"/>
      <c r="AG5" s="54"/>
      <c r="AJ5" s="54"/>
    </row>
    <row r="6" spans="2:36" s="3" customFormat="1" ht="15.75">
      <c r="B6" s="9"/>
      <c r="D6" s="72">
        <v>4</v>
      </c>
      <c r="E6" s="73" t="s">
        <v>36</v>
      </c>
      <c r="F6" s="29"/>
      <c r="G6" s="29"/>
      <c r="H6" s="29" t="s">
        <v>30</v>
      </c>
      <c r="I6" s="29" t="s">
        <v>31</v>
      </c>
      <c r="J6" s="29"/>
      <c r="L6"/>
      <c r="O6"/>
      <c r="P6"/>
      <c r="W6"/>
      <c r="Y6" s="54"/>
      <c r="Z6" s="54"/>
      <c r="AG6" s="54"/>
      <c r="AJ6" s="54"/>
    </row>
    <row r="7" spans="2:36" s="3" customFormat="1" ht="15.75">
      <c r="B7" s="9"/>
      <c r="D7" s="72">
        <v>5</v>
      </c>
      <c r="E7" s="73" t="s">
        <v>34</v>
      </c>
      <c r="F7" s="29"/>
      <c r="G7" s="29"/>
      <c r="H7" s="29" t="s">
        <v>23</v>
      </c>
      <c r="I7" s="29" t="s">
        <v>24</v>
      </c>
      <c r="J7" s="29"/>
      <c r="L7"/>
      <c r="O7"/>
      <c r="P7"/>
      <c r="W7"/>
      <c r="Y7" s="54"/>
      <c r="Z7" s="54"/>
      <c r="AG7" s="54"/>
      <c r="AJ7" s="54"/>
    </row>
    <row r="8" spans="2:36" s="3" customFormat="1" ht="15.75">
      <c r="B8" s="9"/>
      <c r="D8" s="72">
        <v>6</v>
      </c>
      <c r="E8" s="74" t="s">
        <v>46</v>
      </c>
      <c r="F8" s="29"/>
      <c r="G8" s="29"/>
      <c r="H8" s="29" t="s">
        <v>32</v>
      </c>
      <c r="I8" s="29" t="s">
        <v>33</v>
      </c>
      <c r="J8" s="29"/>
      <c r="L8"/>
      <c r="M8" s="134" t="s">
        <v>58</v>
      </c>
      <c r="O8"/>
      <c r="P8"/>
      <c r="W8"/>
      <c r="Y8" s="54"/>
      <c r="Z8" s="54"/>
      <c r="AG8" s="54"/>
      <c r="AJ8" s="54"/>
    </row>
    <row r="9" spans="2:36" s="3" customFormat="1" ht="15.75">
      <c r="B9" s="9"/>
      <c r="D9" s="72">
        <v>7</v>
      </c>
      <c r="E9" s="73" t="s">
        <v>35</v>
      </c>
      <c r="F9" s="29"/>
      <c r="G9" s="29"/>
      <c r="H9" s="29" t="s">
        <v>28</v>
      </c>
      <c r="I9" s="29" t="s">
        <v>29</v>
      </c>
      <c r="J9" s="29"/>
      <c r="L9"/>
      <c r="M9" s="135" t="s">
        <v>56</v>
      </c>
      <c r="O9"/>
      <c r="P9"/>
      <c r="W9"/>
      <c r="Y9" s="54"/>
      <c r="Z9" s="54"/>
      <c r="AG9" s="54"/>
      <c r="AJ9" s="54"/>
    </row>
    <row r="10" spans="2:36" s="3" customFormat="1" ht="15.75">
      <c r="B10" s="9"/>
      <c r="D10" s="72">
        <v>8</v>
      </c>
      <c r="E10" s="76" t="s">
        <v>38</v>
      </c>
      <c r="F10" s="77"/>
      <c r="G10" s="77"/>
      <c r="H10" s="78" t="s">
        <v>39</v>
      </c>
      <c r="I10" s="79" t="s">
        <v>40</v>
      </c>
      <c r="J10" s="80"/>
      <c r="L10"/>
      <c r="M10" s="135" t="s">
        <v>57</v>
      </c>
      <c r="O10"/>
      <c r="P10"/>
      <c r="W10"/>
      <c r="Y10" s="54"/>
      <c r="Z10" s="54"/>
      <c r="AG10" s="54"/>
      <c r="AJ10" s="54"/>
    </row>
    <row r="11" spans="2:36" s="3" customFormat="1" ht="15.75">
      <c r="B11" s="9"/>
      <c r="D11" s="72">
        <v>9</v>
      </c>
      <c r="E11" s="76" t="s">
        <v>45</v>
      </c>
      <c r="F11" s="77"/>
      <c r="G11" s="77"/>
      <c r="H11" s="81" t="s">
        <v>41</v>
      </c>
      <c r="I11" s="79" t="s">
        <v>42</v>
      </c>
      <c r="J11" s="77"/>
      <c r="K11" s="45"/>
      <c r="N11"/>
      <c r="O11"/>
      <c r="P11"/>
      <c r="W11"/>
      <c r="Y11" s="54"/>
      <c r="Z11" s="54"/>
      <c r="AG11" s="54"/>
      <c r="AJ11" s="54"/>
    </row>
    <row r="12" spans="2:36" s="3" customFormat="1" ht="15.75">
      <c r="B12" s="9"/>
      <c r="D12" s="72">
        <v>10</v>
      </c>
      <c r="E12" s="74" t="s">
        <v>52</v>
      </c>
      <c r="F12" s="29"/>
      <c r="G12" s="29"/>
      <c r="H12" s="29" t="s">
        <v>53</v>
      </c>
      <c r="I12" s="29" t="s">
        <v>54</v>
      </c>
      <c r="J12" s="29"/>
      <c r="L12"/>
      <c r="O12"/>
      <c r="P12"/>
      <c r="W12"/>
      <c r="Y12" s="54"/>
      <c r="Z12" s="54"/>
      <c r="AG12" s="54"/>
      <c r="AJ12" s="54"/>
    </row>
    <row r="13" spans="2:36" s="3" customFormat="1" ht="15" hidden="1">
      <c r="B13" s="9"/>
      <c r="D13" s="17">
        <v>11</v>
      </c>
      <c r="E13" s="7"/>
      <c r="F13" s="35"/>
      <c r="G13" s="35"/>
      <c r="H13"/>
      <c r="I13"/>
      <c r="J13" s="36"/>
      <c r="K13"/>
      <c r="L13" s="45"/>
      <c r="M13"/>
      <c r="N13"/>
      <c r="O13"/>
      <c r="Y13" s="54"/>
      <c r="Z13" s="54"/>
      <c r="AG13" s="54"/>
      <c r="AJ13" s="54"/>
    </row>
    <row r="14" spans="2:36" s="3" customFormat="1" ht="15" hidden="1">
      <c r="B14" s="9"/>
      <c r="D14" s="17">
        <v>12</v>
      </c>
      <c r="E14" s="7"/>
      <c r="F14" s="35"/>
      <c r="H14"/>
      <c r="I14"/>
      <c r="J14" s="36"/>
      <c r="K14"/>
      <c r="L14" s="45"/>
      <c r="M14"/>
      <c r="N14"/>
      <c r="O14"/>
      <c r="Y14" s="54"/>
      <c r="Z14" s="54"/>
      <c r="AG14" s="54"/>
      <c r="AJ14" s="54"/>
    </row>
    <row r="15" spans="24:36" s="3" customFormat="1" ht="12.75" hidden="1">
      <c r="X15"/>
      <c r="Y15" s="54"/>
      <c r="Z15" s="54"/>
      <c r="AG15" s="54"/>
      <c r="AJ15" s="54"/>
    </row>
    <row r="16" spans="2:36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W16"/>
      <c r="X16"/>
      <c r="Y16" s="54"/>
      <c r="Z16" s="54"/>
      <c r="AG16" s="54"/>
      <c r="AJ16" s="54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6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Q19" s="16"/>
      <c r="R19" s="16"/>
      <c r="S19" s="16"/>
      <c r="T19" s="16"/>
      <c r="U19" s="16"/>
      <c r="V19" s="16"/>
      <c r="X19"/>
      <c r="Y19" s="54"/>
      <c r="Z19" s="54"/>
      <c r="AA19" s="3"/>
      <c r="AB19" s="3"/>
      <c r="AC19" s="3"/>
      <c r="AD19" s="3"/>
      <c r="AE19" s="3"/>
      <c r="AF19" s="3"/>
      <c r="AG19" s="54"/>
      <c r="AH19" s="3"/>
      <c r="AI19" s="3"/>
      <c r="AJ19" s="54"/>
    </row>
    <row r="20" spans="2:36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Q20" s="16"/>
      <c r="R20" s="16"/>
      <c r="S20" s="16"/>
      <c r="T20" s="16"/>
      <c r="U20" s="16"/>
      <c r="V20" s="16"/>
      <c r="X20"/>
      <c r="Y20" s="54"/>
      <c r="Z20" s="54"/>
      <c r="AA20" s="3"/>
      <c r="AB20" s="3"/>
      <c r="AC20" s="3"/>
      <c r="AD20" s="3"/>
      <c r="AE20" s="3"/>
      <c r="AF20" s="3"/>
      <c r="AG20" s="54"/>
      <c r="AH20" s="3"/>
      <c r="AI20" s="3"/>
      <c r="AJ20" s="54"/>
    </row>
    <row r="21" spans="2:36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Q21" s="16"/>
      <c r="R21" s="16"/>
      <c r="S21" s="16"/>
      <c r="T21" s="16"/>
      <c r="U21" s="16"/>
      <c r="V21" s="16"/>
      <c r="X21"/>
      <c r="Y21" s="54"/>
      <c r="Z21" s="54"/>
      <c r="AA21" s="3"/>
      <c r="AB21" s="3"/>
      <c r="AC21" s="3"/>
      <c r="AD21" s="3"/>
      <c r="AE21" s="3"/>
      <c r="AF21" s="3"/>
      <c r="AG21" s="54"/>
      <c r="AH21" s="3"/>
      <c r="AI21" s="3"/>
      <c r="AJ21" s="54"/>
    </row>
    <row r="22" spans="2:9" ht="12.75">
      <c r="B22" s="4" t="s">
        <v>4</v>
      </c>
      <c r="C22" s="5"/>
      <c r="F22" s="5"/>
      <c r="I22" s="5"/>
    </row>
    <row r="24" spans="1:22" ht="13.5" customHeight="1" thickBot="1">
      <c r="A24" s="111">
        <v>43471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20"/>
      <c r="R24" s="120"/>
      <c r="S24" s="120"/>
      <c r="T24" s="120"/>
      <c r="U24" s="120"/>
      <c r="V24" s="120"/>
    </row>
    <row r="25" spans="1:22" ht="13.5" customHeight="1" thickBot="1">
      <c r="A25" s="1" t="s">
        <v>0</v>
      </c>
      <c r="B25" s="100">
        <v>0.6979166666666666</v>
      </c>
      <c r="C25" s="101"/>
      <c r="D25" s="102"/>
      <c r="E25" s="100">
        <v>0.7118055555555555</v>
      </c>
      <c r="F25" s="101"/>
      <c r="G25" s="102"/>
      <c r="H25" s="100">
        <v>0.7256944444444445</v>
      </c>
      <c r="I25" s="101"/>
      <c r="J25" s="102"/>
      <c r="K25" s="100">
        <v>0.7395833333333334</v>
      </c>
      <c r="L25" s="101"/>
      <c r="M25" s="102"/>
      <c r="N25" s="100">
        <v>0.7534722222222222</v>
      </c>
      <c r="O25" s="101"/>
      <c r="P25" s="102"/>
      <c r="Q25" s="122"/>
      <c r="R25" s="122"/>
      <c r="S25" s="122"/>
      <c r="T25" s="122"/>
      <c r="U25" s="122"/>
      <c r="V25" s="122"/>
    </row>
    <row r="26" spans="1:22" ht="18" customHeight="1">
      <c r="A26" s="20" t="s">
        <v>5</v>
      </c>
      <c r="B26" s="20">
        <v>1</v>
      </c>
      <c r="C26" s="21" t="s">
        <v>1</v>
      </c>
      <c r="D26" s="83">
        <v>2</v>
      </c>
      <c r="E26" s="20">
        <v>1</v>
      </c>
      <c r="F26" s="21" t="s">
        <v>1</v>
      </c>
      <c r="G26" s="83">
        <v>3</v>
      </c>
      <c r="H26" s="84">
        <v>2</v>
      </c>
      <c r="I26" s="27" t="s">
        <v>1</v>
      </c>
      <c r="J26" s="22">
        <v>3</v>
      </c>
      <c r="K26" s="84">
        <v>7</v>
      </c>
      <c r="L26" s="27" t="s">
        <v>1</v>
      </c>
      <c r="M26" s="22">
        <v>8</v>
      </c>
      <c r="N26" s="85">
        <v>4</v>
      </c>
      <c r="O26" s="27" t="s">
        <v>1</v>
      </c>
      <c r="P26" s="32">
        <v>9</v>
      </c>
      <c r="Q26" s="24"/>
      <c r="R26" s="24"/>
      <c r="S26" s="24"/>
      <c r="T26" s="24"/>
      <c r="U26" s="24"/>
      <c r="V26" s="24"/>
    </row>
    <row r="27" spans="1:36" ht="18" customHeight="1">
      <c r="A27" s="46" t="s">
        <v>12</v>
      </c>
      <c r="B27" s="59"/>
      <c r="C27" s="60"/>
      <c r="D27" s="61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24"/>
      <c r="R27" s="24"/>
      <c r="S27" s="24"/>
      <c r="T27" s="24"/>
      <c r="U27" s="24"/>
      <c r="V27" s="24"/>
      <c r="X27" s="29">
        <f>SUM(Y27:AJ27)</f>
        <v>0</v>
      </c>
      <c r="Y27" s="55">
        <f>COUNTIF(B27:P27,Y1)</f>
        <v>0</v>
      </c>
      <c r="Z27" s="55">
        <f>COUNTIF(B27:P27,Z1)</f>
        <v>0</v>
      </c>
      <c r="AA27" s="42">
        <f>COUNTIF(B27:P27,AA1)</f>
        <v>0</v>
      </c>
      <c r="AB27" s="42">
        <f>COUNTIF(B27:P27,AB1)</f>
        <v>0</v>
      </c>
      <c r="AC27" s="42">
        <f>COUNTIF(B27:P27,AC1)</f>
        <v>0</v>
      </c>
      <c r="AD27" s="42">
        <f>COUNTIF(B27:P27,AD1)</f>
        <v>0</v>
      </c>
      <c r="AE27" s="42">
        <f>COUNTIF(B27:P27,AE1)</f>
        <v>0</v>
      </c>
      <c r="AF27" s="42">
        <f>COUNTIF(B27:P27,AF1)</f>
        <v>0</v>
      </c>
      <c r="AG27" s="55">
        <f>COUNTIF(B27:P27,AG1)</f>
        <v>0</v>
      </c>
      <c r="AH27" s="42">
        <f>COUNTIF(B27:P27,AH1)</f>
        <v>0</v>
      </c>
      <c r="AI27" s="42">
        <f>COUNTIF(B27:P27,AI1)</f>
        <v>0</v>
      </c>
      <c r="AJ27" s="55">
        <f>COUNTIF(B27:P27,AJ1)</f>
        <v>0</v>
      </c>
    </row>
    <row r="28" spans="1:23" ht="18" customHeight="1">
      <c r="A28" s="26" t="s">
        <v>6</v>
      </c>
      <c r="B28" s="84">
        <v>3</v>
      </c>
      <c r="C28" s="21" t="s">
        <v>1</v>
      </c>
      <c r="D28" s="22">
        <v>4</v>
      </c>
      <c r="E28" s="87">
        <v>2</v>
      </c>
      <c r="F28" s="24" t="s">
        <v>1</v>
      </c>
      <c r="G28" s="25">
        <v>5</v>
      </c>
      <c r="H28" s="87">
        <v>6</v>
      </c>
      <c r="I28" s="24" t="s">
        <v>1</v>
      </c>
      <c r="J28" s="25">
        <v>9</v>
      </c>
      <c r="K28" s="87">
        <v>2</v>
      </c>
      <c r="L28" s="24" t="s">
        <v>1</v>
      </c>
      <c r="M28" s="25">
        <v>4</v>
      </c>
      <c r="N28" s="87">
        <v>1</v>
      </c>
      <c r="O28" s="24" t="s">
        <v>1</v>
      </c>
      <c r="P28" s="25">
        <v>6</v>
      </c>
      <c r="Q28" s="24"/>
      <c r="R28" s="24"/>
      <c r="S28" s="24"/>
      <c r="T28" s="24"/>
      <c r="U28" s="24"/>
      <c r="V28" s="24"/>
      <c r="W28" s="37"/>
    </row>
    <row r="29" spans="1:22" ht="18" customHeight="1">
      <c r="A29" s="26" t="s">
        <v>7</v>
      </c>
      <c r="B29" s="86">
        <v>5</v>
      </c>
      <c r="C29" s="27" t="s">
        <v>1</v>
      </c>
      <c r="D29" s="28">
        <v>8</v>
      </c>
      <c r="E29" s="86">
        <v>4</v>
      </c>
      <c r="F29" s="27" t="s">
        <v>1</v>
      </c>
      <c r="G29" s="28">
        <v>6</v>
      </c>
      <c r="H29" s="26">
        <v>5</v>
      </c>
      <c r="I29" s="27" t="s">
        <v>1</v>
      </c>
      <c r="J29" s="88">
        <v>7</v>
      </c>
      <c r="K29" s="26">
        <v>1</v>
      </c>
      <c r="L29" s="27" t="s">
        <v>1</v>
      </c>
      <c r="M29" s="88">
        <v>5</v>
      </c>
      <c r="N29" s="26">
        <v>3</v>
      </c>
      <c r="O29" s="27" t="s">
        <v>1</v>
      </c>
      <c r="P29" s="88">
        <v>8</v>
      </c>
      <c r="Q29" s="24"/>
      <c r="R29" s="24"/>
      <c r="S29" s="24"/>
      <c r="T29" s="24"/>
      <c r="U29" s="24"/>
      <c r="V29" s="24"/>
    </row>
    <row r="30" spans="1:36" ht="18" customHeight="1">
      <c r="A30" s="20" t="s">
        <v>13</v>
      </c>
      <c r="B30" s="95">
        <v>6</v>
      </c>
      <c r="C30" s="96" t="s">
        <v>1</v>
      </c>
      <c r="D30" s="97" t="s">
        <v>49</v>
      </c>
      <c r="E30" s="95">
        <v>7</v>
      </c>
      <c r="F30" s="96" t="s">
        <v>1</v>
      </c>
      <c r="G30" s="97" t="s">
        <v>49</v>
      </c>
      <c r="H30" s="95">
        <v>8</v>
      </c>
      <c r="I30" s="96" t="s">
        <v>1</v>
      </c>
      <c r="J30" s="97" t="s">
        <v>49</v>
      </c>
      <c r="K30" s="95">
        <v>9</v>
      </c>
      <c r="L30" s="96" t="s">
        <v>1</v>
      </c>
      <c r="M30" s="97" t="s">
        <v>49</v>
      </c>
      <c r="N30" s="95">
        <v>5</v>
      </c>
      <c r="O30" s="96" t="s">
        <v>1</v>
      </c>
      <c r="P30" s="97" t="s">
        <v>49</v>
      </c>
      <c r="Q30" s="24"/>
      <c r="R30" s="24"/>
      <c r="S30" s="24"/>
      <c r="T30" s="24"/>
      <c r="U30" s="24"/>
      <c r="V30" s="24"/>
      <c r="X30" s="29">
        <f>SUM(Y30:AJ30)</f>
        <v>5</v>
      </c>
      <c r="Y30" s="55">
        <f>COUNTIF(B30:P30,Y1)</f>
        <v>0</v>
      </c>
      <c r="Z30" s="55">
        <f>COUNTIF(B30:P30,Z1)</f>
        <v>0</v>
      </c>
      <c r="AA30" s="42">
        <f>COUNTIF(B30:P30,AA1)</f>
        <v>0</v>
      </c>
      <c r="AB30" s="42">
        <f>COUNTIF(B30:P30,AB1)</f>
        <v>0</v>
      </c>
      <c r="AC30" s="42">
        <f>COUNTIF(B30:P30,AC1)</f>
        <v>1</v>
      </c>
      <c r="AD30" s="42">
        <f>COUNTIF(B30:P30,AD1)</f>
        <v>1</v>
      </c>
      <c r="AE30" s="42">
        <f>COUNTIF(B30:P30,AE1)</f>
        <v>1</v>
      </c>
      <c r="AF30" s="42">
        <f>COUNTIF(B30:P30,AF1)</f>
        <v>1</v>
      </c>
      <c r="AG30" s="55">
        <f>COUNTIF(B30:P30,AG1)</f>
        <v>1</v>
      </c>
      <c r="AH30" s="42">
        <f>COUNTIF(B30:P30,AH1)</f>
        <v>0</v>
      </c>
      <c r="AI30" s="42">
        <f>COUNTIF(B30:P30,AI1)</f>
        <v>0</v>
      </c>
      <c r="AJ30" s="55">
        <f>COUNTIF(B30:P30,AJ1)</f>
        <v>0</v>
      </c>
    </row>
    <row r="31" spans="1:36" ht="18" customHeight="1" thickBot="1">
      <c r="A31" s="49" t="s">
        <v>9</v>
      </c>
      <c r="B31" s="82">
        <v>7</v>
      </c>
      <c r="C31" s="50" t="s">
        <v>1</v>
      </c>
      <c r="D31" s="51">
        <v>9</v>
      </c>
      <c r="E31" s="82">
        <v>8</v>
      </c>
      <c r="F31" s="50" t="s">
        <v>1</v>
      </c>
      <c r="G31" s="51">
        <v>9</v>
      </c>
      <c r="H31" s="49">
        <v>1</v>
      </c>
      <c r="I31" s="50" t="s">
        <v>1</v>
      </c>
      <c r="J31" s="89">
        <v>4</v>
      </c>
      <c r="K31" s="82">
        <v>3</v>
      </c>
      <c r="L31" s="50" t="s">
        <v>1</v>
      </c>
      <c r="M31" s="51">
        <v>6</v>
      </c>
      <c r="N31" s="82">
        <v>2</v>
      </c>
      <c r="O31" s="50" t="s">
        <v>1</v>
      </c>
      <c r="P31" s="51">
        <v>7</v>
      </c>
      <c r="Q31" s="24"/>
      <c r="R31" s="24"/>
      <c r="S31" s="24"/>
      <c r="T31" s="24"/>
      <c r="U31" s="24"/>
      <c r="V31" s="24"/>
      <c r="W31" s="37"/>
      <c r="X31" s="29"/>
      <c r="Y31" s="55"/>
      <c r="Z31" s="55"/>
      <c r="AA31" s="42"/>
      <c r="AB31" s="42"/>
      <c r="AC31" s="42"/>
      <c r="AD31" s="42"/>
      <c r="AE31" s="42"/>
      <c r="AF31" s="42"/>
      <c r="AG31" s="55"/>
      <c r="AH31" s="42"/>
      <c r="AI31" s="42"/>
      <c r="AJ31" s="55"/>
    </row>
    <row r="32" spans="1:36" ht="18" customHeight="1">
      <c r="A32" s="38"/>
      <c r="B32" s="24"/>
      <c r="C32" s="39"/>
      <c r="D32" s="66"/>
      <c r="E32" s="24"/>
      <c r="F32" s="39"/>
      <c r="G32" s="24"/>
      <c r="H32" s="24"/>
      <c r="I32" s="39"/>
      <c r="J32" s="24"/>
      <c r="K32" s="24"/>
      <c r="L32" s="39"/>
      <c r="M32" s="24"/>
      <c r="N32" s="24"/>
      <c r="O32" s="39"/>
      <c r="P32" s="75" t="s">
        <v>50</v>
      </c>
      <c r="Q32" s="75"/>
      <c r="R32" s="75"/>
      <c r="S32" s="75"/>
      <c r="T32" s="75"/>
      <c r="U32" s="75"/>
      <c r="V32" s="75"/>
      <c r="X32" s="29"/>
      <c r="Y32" s="55"/>
      <c r="Z32" s="55"/>
      <c r="AA32" s="42"/>
      <c r="AB32" s="42"/>
      <c r="AC32" s="42"/>
      <c r="AD32" s="42"/>
      <c r="AE32" s="42"/>
      <c r="AF32" s="42"/>
      <c r="AG32" s="55"/>
      <c r="AH32" s="42"/>
      <c r="AI32" s="42"/>
      <c r="AJ32" s="55"/>
    </row>
    <row r="33" spans="1:24" ht="18" customHeight="1" thickBot="1">
      <c r="A33" s="99">
        <f>A24+7</f>
        <v>43478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20"/>
      <c r="R33" s="120"/>
      <c r="S33" s="120"/>
      <c r="T33" s="120"/>
      <c r="U33" s="120"/>
      <c r="V33" s="120"/>
      <c r="X33" s="29"/>
    </row>
    <row r="34" spans="1:24" ht="18" customHeight="1" thickBot="1">
      <c r="A34" s="40" t="s">
        <v>0</v>
      </c>
      <c r="B34" s="100">
        <v>0.6979166666666666</v>
      </c>
      <c r="C34" s="101"/>
      <c r="D34" s="102"/>
      <c r="E34" s="100">
        <v>0.7118055555555555</v>
      </c>
      <c r="F34" s="101"/>
      <c r="G34" s="102"/>
      <c r="H34" s="100">
        <v>0.7256944444444445</v>
      </c>
      <c r="I34" s="101"/>
      <c r="J34" s="102"/>
      <c r="K34" s="100">
        <v>0.7395833333333334</v>
      </c>
      <c r="L34" s="101"/>
      <c r="M34" s="102"/>
      <c r="N34" s="100">
        <v>0.7534722222222222</v>
      </c>
      <c r="O34" s="101"/>
      <c r="P34" s="102"/>
      <c r="Q34" s="122"/>
      <c r="R34" s="122"/>
      <c r="S34" s="122"/>
      <c r="T34" s="122"/>
      <c r="U34" s="122"/>
      <c r="V34" s="122"/>
      <c r="X34" s="29"/>
    </row>
    <row r="35" spans="1:36" ht="15">
      <c r="A35" s="20" t="s">
        <v>5</v>
      </c>
      <c r="B35" s="30">
        <v>2</v>
      </c>
      <c r="C35" s="27" t="s">
        <v>1</v>
      </c>
      <c r="D35" s="91">
        <v>8</v>
      </c>
      <c r="E35" s="85">
        <v>6</v>
      </c>
      <c r="F35" s="27" t="s">
        <v>1</v>
      </c>
      <c r="G35" s="32">
        <v>7</v>
      </c>
      <c r="H35" s="85">
        <v>1</v>
      </c>
      <c r="I35" s="27" t="s">
        <v>1</v>
      </c>
      <c r="J35" s="32">
        <v>9</v>
      </c>
      <c r="K35" s="92">
        <v>5</v>
      </c>
      <c r="L35" s="27" t="s">
        <v>1</v>
      </c>
      <c r="M35" s="22">
        <v>9</v>
      </c>
      <c r="N35" s="84">
        <v>7</v>
      </c>
      <c r="O35" s="27" t="s">
        <v>1</v>
      </c>
      <c r="P35" s="22">
        <v>9</v>
      </c>
      <c r="Q35" s="24"/>
      <c r="R35" s="24"/>
      <c r="S35" s="24"/>
      <c r="T35" s="24"/>
      <c r="U35" s="24"/>
      <c r="V35" s="24"/>
      <c r="X35" s="29"/>
      <c r="Y35" s="55"/>
      <c r="Z35" s="55"/>
      <c r="AA35" s="42"/>
      <c r="AB35" s="42"/>
      <c r="AC35" s="42"/>
      <c r="AD35" s="42"/>
      <c r="AE35" s="42"/>
      <c r="AF35" s="42"/>
      <c r="AG35" s="55"/>
      <c r="AH35" s="42"/>
      <c r="AI35" s="42"/>
      <c r="AJ35" s="55"/>
    </row>
    <row r="36" spans="1:36" ht="18" customHeight="1">
      <c r="A36" s="20" t="s">
        <v>12</v>
      </c>
      <c r="B36" s="62"/>
      <c r="C36" s="63"/>
      <c r="D36" s="64"/>
      <c r="E36" s="62"/>
      <c r="F36" s="63"/>
      <c r="G36" s="64"/>
      <c r="H36" s="62"/>
      <c r="I36" s="63"/>
      <c r="J36" s="64"/>
      <c r="K36" s="63"/>
      <c r="L36" s="65"/>
      <c r="M36" s="64"/>
      <c r="N36" s="62"/>
      <c r="O36" s="65"/>
      <c r="P36" s="64"/>
      <c r="Q36" s="24"/>
      <c r="R36" s="24"/>
      <c r="S36" s="24"/>
      <c r="T36" s="24"/>
      <c r="U36" s="24"/>
      <c r="V36" s="24"/>
      <c r="X36" s="29">
        <f>SUM(Y36:AJ36)</f>
        <v>0</v>
      </c>
      <c r="Y36" s="55">
        <f>COUNTIF(B36:P36,Y1)</f>
        <v>0</v>
      </c>
      <c r="Z36" s="55">
        <f>COUNTIF(B36:P36,Z1)</f>
        <v>0</v>
      </c>
      <c r="AA36" s="42">
        <f>COUNTIF(B36:P36,AA1)</f>
        <v>0</v>
      </c>
      <c r="AB36" s="42">
        <f>COUNTIF(B36:P36,AB1)</f>
        <v>0</v>
      </c>
      <c r="AC36" s="42">
        <f>COUNTIF(B36:P36,AC1)</f>
        <v>0</v>
      </c>
      <c r="AD36" s="42">
        <f>COUNTIF(B36:P36,AD1)</f>
        <v>0</v>
      </c>
      <c r="AE36" s="42">
        <f>COUNTIF(B36:P36,AE1)</f>
        <v>0</v>
      </c>
      <c r="AF36" s="42">
        <f>COUNTIF(B36:P36,AF1)</f>
        <v>0</v>
      </c>
      <c r="AG36" s="55">
        <f>COUNTIF(B36:P36,AG1)</f>
        <v>0</v>
      </c>
      <c r="AH36" s="42">
        <f>COUNTIF(B36:P36,AH1)</f>
        <v>0</v>
      </c>
      <c r="AI36" s="42">
        <f>COUNTIF(B36:P36,AI1)</f>
        <v>0</v>
      </c>
      <c r="AJ36" s="55">
        <f>COUNTIF(B36:P36,AJ1)</f>
        <v>0</v>
      </c>
    </row>
    <row r="37" spans="1:36" ht="18" customHeight="1">
      <c r="A37" s="26" t="s">
        <v>6</v>
      </c>
      <c r="B37" s="87">
        <v>1</v>
      </c>
      <c r="C37" s="24" t="s">
        <v>1</v>
      </c>
      <c r="D37" s="25">
        <v>7</v>
      </c>
      <c r="E37" s="87">
        <v>2</v>
      </c>
      <c r="F37" s="24" t="s">
        <v>1</v>
      </c>
      <c r="G37" s="25">
        <v>9</v>
      </c>
      <c r="H37" s="87">
        <v>4</v>
      </c>
      <c r="I37" s="24" t="s">
        <v>1</v>
      </c>
      <c r="J37" s="25">
        <v>7</v>
      </c>
      <c r="K37" s="24">
        <v>4</v>
      </c>
      <c r="L37" s="27" t="s">
        <v>1</v>
      </c>
      <c r="M37" s="93">
        <v>8</v>
      </c>
      <c r="N37" s="86">
        <v>3</v>
      </c>
      <c r="O37" s="27" t="s">
        <v>1</v>
      </c>
      <c r="P37" s="28">
        <v>4</v>
      </c>
      <c r="Q37" s="24"/>
      <c r="R37" s="24"/>
      <c r="S37" s="24"/>
      <c r="T37" s="24"/>
      <c r="U37" s="24"/>
      <c r="V37" s="24"/>
      <c r="X37" s="29"/>
      <c r="Y37" s="55"/>
      <c r="Z37" s="55"/>
      <c r="AA37" s="42"/>
      <c r="AB37" s="42"/>
      <c r="AC37" s="42"/>
      <c r="AD37" s="42"/>
      <c r="AE37" s="42"/>
      <c r="AF37" s="42"/>
      <c r="AG37" s="55"/>
      <c r="AH37" s="42"/>
      <c r="AI37" s="42"/>
      <c r="AJ37" s="55"/>
    </row>
    <row r="38" spans="1:36" s="29" customFormat="1" ht="18" customHeight="1">
      <c r="A38" s="26" t="s">
        <v>7</v>
      </c>
      <c r="B38" s="86">
        <v>3</v>
      </c>
      <c r="C38" s="27" t="s">
        <v>1</v>
      </c>
      <c r="D38" s="28">
        <v>9</v>
      </c>
      <c r="E38" s="86">
        <v>1</v>
      </c>
      <c r="F38" s="27" t="s">
        <v>1</v>
      </c>
      <c r="G38" s="28">
        <v>8</v>
      </c>
      <c r="H38" s="86">
        <v>3</v>
      </c>
      <c r="I38" s="27" t="s">
        <v>1</v>
      </c>
      <c r="J38" s="28">
        <v>5</v>
      </c>
      <c r="K38" s="92">
        <v>3</v>
      </c>
      <c r="L38" s="27" t="s">
        <v>1</v>
      </c>
      <c r="M38" s="28">
        <v>7</v>
      </c>
      <c r="N38" s="26">
        <v>1</v>
      </c>
      <c r="O38" s="27" t="s">
        <v>1</v>
      </c>
      <c r="P38" s="88">
        <v>2</v>
      </c>
      <c r="Q38" s="24"/>
      <c r="R38" s="24"/>
      <c r="S38" s="24"/>
      <c r="T38" s="24"/>
      <c r="U38" s="24"/>
      <c r="V38" s="24"/>
      <c r="Y38" s="55"/>
      <c r="Z38" s="55"/>
      <c r="AA38" s="42"/>
      <c r="AB38" s="42"/>
      <c r="AC38" s="42"/>
      <c r="AD38" s="42"/>
      <c r="AE38" s="42"/>
      <c r="AF38" s="42"/>
      <c r="AG38" s="55"/>
      <c r="AH38" s="42"/>
      <c r="AI38" s="42"/>
      <c r="AJ38" s="55"/>
    </row>
    <row r="39" spans="1:36" s="42" customFormat="1" ht="18" customHeight="1">
      <c r="A39" s="20" t="s">
        <v>13</v>
      </c>
      <c r="B39" s="95">
        <v>4</v>
      </c>
      <c r="C39" s="96" t="s">
        <v>1</v>
      </c>
      <c r="D39" s="97" t="s">
        <v>49</v>
      </c>
      <c r="E39" s="95">
        <v>3</v>
      </c>
      <c r="F39" s="96" t="s">
        <v>1</v>
      </c>
      <c r="G39" s="97" t="s">
        <v>49</v>
      </c>
      <c r="H39" s="95">
        <v>2</v>
      </c>
      <c r="I39" s="96" t="s">
        <v>1</v>
      </c>
      <c r="J39" s="97" t="s">
        <v>49</v>
      </c>
      <c r="K39" s="96">
        <v>1</v>
      </c>
      <c r="L39" s="98" t="s">
        <v>1</v>
      </c>
      <c r="M39" s="97" t="s">
        <v>49</v>
      </c>
      <c r="N39" s="95">
        <v>6</v>
      </c>
      <c r="O39" s="98" t="s">
        <v>1</v>
      </c>
      <c r="P39" s="97" t="s">
        <v>49</v>
      </c>
      <c r="Q39" s="24"/>
      <c r="R39" s="24"/>
      <c r="S39" s="24"/>
      <c r="T39" s="24"/>
      <c r="U39" s="24"/>
      <c r="V39" s="24"/>
      <c r="X39" s="29">
        <f>SUM(Y39:AJ39)</f>
        <v>5</v>
      </c>
      <c r="Y39" s="55">
        <f>COUNTIF(B39:P39,Y1)</f>
        <v>1</v>
      </c>
      <c r="Z39" s="55">
        <f>COUNTIF(B39:P39,Z1)</f>
        <v>1</v>
      </c>
      <c r="AA39" s="42">
        <f>COUNTIF(B39:P39,AA1)</f>
        <v>1</v>
      </c>
      <c r="AB39" s="42">
        <f>COUNTIF(B39:P39,AB1)</f>
        <v>1</v>
      </c>
      <c r="AC39" s="42">
        <f>COUNTIF(B39:P39,AC1)</f>
        <v>0</v>
      </c>
      <c r="AD39" s="42">
        <f>COUNTIF(B39:P39,AD1)</f>
        <v>1</v>
      </c>
      <c r="AE39" s="42">
        <f>COUNTIF(B39:P39,AE1)</f>
        <v>0</v>
      </c>
      <c r="AF39" s="42">
        <f>COUNTIF(B39:P39,AF1)</f>
        <v>0</v>
      </c>
      <c r="AG39" s="55">
        <f>COUNTIF(B39:P39,AG1)</f>
        <v>0</v>
      </c>
      <c r="AH39" s="42">
        <f>COUNTIF(B39:P39,AH1)</f>
        <v>0</v>
      </c>
      <c r="AI39" s="42">
        <f>COUNTIF(B39:P39,AI1)</f>
        <v>0</v>
      </c>
      <c r="AJ39" s="55">
        <f>COUNTIF(B39:P39,AJ1)</f>
        <v>0</v>
      </c>
    </row>
    <row r="40" spans="1:36" s="29" customFormat="1" ht="18" customHeight="1" thickBot="1">
      <c r="A40" s="49" t="s">
        <v>9</v>
      </c>
      <c r="B40" s="49">
        <v>5</v>
      </c>
      <c r="C40" s="50" t="s">
        <v>1</v>
      </c>
      <c r="D40" s="89">
        <v>6</v>
      </c>
      <c r="E40" s="49">
        <v>4</v>
      </c>
      <c r="F40" s="50" t="s">
        <v>1</v>
      </c>
      <c r="G40" s="89">
        <v>5</v>
      </c>
      <c r="H40" s="82">
        <v>6</v>
      </c>
      <c r="I40" s="50" t="s">
        <v>1</v>
      </c>
      <c r="J40" s="51">
        <v>8</v>
      </c>
      <c r="K40" s="94">
        <v>2</v>
      </c>
      <c r="L40" s="50" t="s">
        <v>1</v>
      </c>
      <c r="M40" s="51">
        <v>6</v>
      </c>
      <c r="N40" s="82">
        <v>5</v>
      </c>
      <c r="O40" s="50" t="s">
        <v>1</v>
      </c>
      <c r="P40" s="51">
        <v>8</v>
      </c>
      <c r="Q40" s="24"/>
      <c r="R40" s="24"/>
      <c r="S40" s="24"/>
      <c r="T40" s="24"/>
      <c r="U40" s="24"/>
      <c r="V40" s="24"/>
      <c r="Y40" s="55"/>
      <c r="Z40" s="55"/>
      <c r="AA40" s="42"/>
      <c r="AB40" s="42"/>
      <c r="AC40" s="42"/>
      <c r="AD40" s="42"/>
      <c r="AE40" s="42"/>
      <c r="AF40" s="42"/>
      <c r="AG40" s="55"/>
      <c r="AH40" s="42"/>
      <c r="AI40" s="42"/>
      <c r="AJ40" s="55"/>
    </row>
    <row r="41" spans="1:36" s="29" customFormat="1" ht="18" customHeight="1">
      <c r="A41" s="67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90" t="s">
        <v>50</v>
      </c>
      <c r="Q41" s="121"/>
      <c r="R41" s="121"/>
      <c r="S41" s="121"/>
      <c r="T41" s="121"/>
      <c r="U41" s="121"/>
      <c r="V41" s="121"/>
      <c r="Y41" s="55"/>
      <c r="Z41" s="55"/>
      <c r="AA41" s="42"/>
      <c r="AB41" s="42"/>
      <c r="AC41" s="42"/>
      <c r="AD41" s="42"/>
      <c r="AE41" s="42"/>
      <c r="AF41" s="42"/>
      <c r="AG41" s="55"/>
      <c r="AH41" s="42"/>
      <c r="AI41" s="42"/>
      <c r="AJ41" s="55"/>
    </row>
    <row r="42" spans="1:36" s="29" customFormat="1" ht="18" customHeight="1" thickBot="1">
      <c r="A42" s="99">
        <f>A33+7</f>
        <v>43485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20"/>
      <c r="R42" s="120"/>
      <c r="S42" s="120"/>
      <c r="T42" s="120"/>
      <c r="U42" s="120"/>
      <c r="V42" s="120"/>
      <c r="Y42" s="55"/>
      <c r="Z42" s="55"/>
      <c r="AA42" s="42"/>
      <c r="AB42" s="42"/>
      <c r="AC42" s="42"/>
      <c r="AD42" s="42"/>
      <c r="AE42" s="42"/>
      <c r="AF42" s="42"/>
      <c r="AG42" s="55"/>
      <c r="AH42" s="42"/>
      <c r="AI42" s="42"/>
      <c r="AJ42" s="55"/>
    </row>
    <row r="43" spans="1:40" s="29" customFormat="1" ht="18" customHeight="1" thickBot="1">
      <c r="A43" s="40" t="s">
        <v>0</v>
      </c>
      <c r="B43" s="100">
        <v>0.6979166666666666</v>
      </c>
      <c r="C43" s="101"/>
      <c r="D43" s="102"/>
      <c r="E43" s="100">
        <v>0.7118055555555555</v>
      </c>
      <c r="F43" s="101"/>
      <c r="G43" s="102"/>
      <c r="H43" s="103">
        <v>0.7256944444444445</v>
      </c>
      <c r="I43" s="104"/>
      <c r="J43" s="105"/>
      <c r="K43" s="103">
        <v>0.7395833333333334</v>
      </c>
      <c r="L43" s="104"/>
      <c r="M43" s="105"/>
      <c r="N43" s="103">
        <v>0.7534722222222222</v>
      </c>
      <c r="O43" s="104"/>
      <c r="P43" s="105"/>
      <c r="Q43" s="122"/>
      <c r="R43" s="122"/>
      <c r="S43" s="122"/>
      <c r="T43" s="122"/>
      <c r="U43" s="122"/>
      <c r="V43" s="122"/>
      <c r="Y43" s="55"/>
      <c r="Z43" s="55"/>
      <c r="AA43" s="42"/>
      <c r="AB43" s="42"/>
      <c r="AC43" s="42"/>
      <c r="AD43" s="42"/>
      <c r="AE43" s="42"/>
      <c r="AF43" s="42"/>
      <c r="AG43" s="55"/>
      <c r="AH43" s="42"/>
      <c r="AI43" s="42"/>
      <c r="AJ43" s="55"/>
      <c r="AM43" s="29">
        <v>2</v>
      </c>
      <c r="AN43" s="29">
        <v>8</v>
      </c>
    </row>
    <row r="44" spans="1:40" s="29" customFormat="1" ht="18" customHeight="1">
      <c r="A44" s="47" t="s">
        <v>5</v>
      </c>
      <c r="B44" s="85">
        <v>2</v>
      </c>
      <c r="C44" s="31" t="s">
        <v>1</v>
      </c>
      <c r="D44" s="32">
        <v>7</v>
      </c>
      <c r="E44" s="85">
        <v>3</v>
      </c>
      <c r="F44" s="31" t="s">
        <v>1</v>
      </c>
      <c r="G44" s="32">
        <v>4</v>
      </c>
      <c r="H44" s="20">
        <v>4</v>
      </c>
      <c r="I44" s="27" t="s">
        <v>1</v>
      </c>
      <c r="J44" s="83">
        <v>6</v>
      </c>
      <c r="K44" s="20">
        <v>5</v>
      </c>
      <c r="L44" s="27" t="s">
        <v>1</v>
      </c>
      <c r="M44" s="83">
        <v>7</v>
      </c>
      <c r="N44" s="84">
        <v>2</v>
      </c>
      <c r="O44" s="27" t="s">
        <v>1</v>
      </c>
      <c r="P44" s="22">
        <v>8</v>
      </c>
      <c r="Q44" s="24"/>
      <c r="R44" s="24"/>
      <c r="S44" s="24"/>
      <c r="T44" s="24"/>
      <c r="U44" s="24"/>
      <c r="V44" s="24"/>
      <c r="Y44" s="55"/>
      <c r="Z44" s="55"/>
      <c r="AA44" s="42"/>
      <c r="AB44" s="42"/>
      <c r="AC44" s="42"/>
      <c r="AD44" s="42"/>
      <c r="AE44" s="42"/>
      <c r="AF44" s="42"/>
      <c r="AG44" s="55"/>
      <c r="AH44" s="42"/>
      <c r="AI44" s="42"/>
      <c r="AJ44" s="55"/>
      <c r="AM44" s="29">
        <v>4</v>
      </c>
      <c r="AN44" s="29">
        <v>10</v>
      </c>
    </row>
    <row r="45" spans="1:40" s="29" customFormat="1" ht="18" customHeight="1">
      <c r="A45" s="48" t="s">
        <v>12</v>
      </c>
      <c r="B45" s="70"/>
      <c r="C45" s="60"/>
      <c r="D45" s="71"/>
      <c r="E45" s="70"/>
      <c r="F45" s="60"/>
      <c r="G45" s="71"/>
      <c r="H45" s="62"/>
      <c r="I45" s="65"/>
      <c r="J45" s="64"/>
      <c r="K45" s="62"/>
      <c r="L45" s="65"/>
      <c r="M45" s="64"/>
      <c r="N45" s="62"/>
      <c r="O45" s="65"/>
      <c r="P45" s="64"/>
      <c r="Q45" s="24"/>
      <c r="R45" s="24"/>
      <c r="S45" s="24"/>
      <c r="T45" s="24"/>
      <c r="U45" s="24"/>
      <c r="V45" s="24"/>
      <c r="X45" s="29">
        <f>SUM(Y45:AJ45)</f>
        <v>0</v>
      </c>
      <c r="Y45" s="55">
        <f>COUNTIF(B45:P45,Y1)</f>
        <v>0</v>
      </c>
      <c r="Z45" s="55">
        <f>COUNTIF(B45:P45,Z1)</f>
        <v>0</v>
      </c>
      <c r="AA45" s="42">
        <f>COUNTIF(B45:P45,AA1)</f>
        <v>0</v>
      </c>
      <c r="AB45" s="42">
        <f>COUNTIF(B45:P45,AB1)</f>
        <v>0</v>
      </c>
      <c r="AC45" s="42">
        <f>COUNTIF(B45:P45,AC1)</f>
        <v>0</v>
      </c>
      <c r="AD45" s="42">
        <f>COUNTIF(B45:P45,AD1)</f>
        <v>0</v>
      </c>
      <c r="AE45" s="42">
        <f>COUNTIF(B45:P45,AE1)</f>
        <v>0</v>
      </c>
      <c r="AF45" s="42">
        <f>COUNTIF(B45:P45,AF1)</f>
        <v>0</v>
      </c>
      <c r="AG45" s="55">
        <f>COUNTIF(B45:P45,AG1)</f>
        <v>0</v>
      </c>
      <c r="AH45" s="42">
        <f>COUNTIF(B45:P45,AH1)</f>
        <v>0</v>
      </c>
      <c r="AI45" s="42">
        <f>COUNTIF(B45:P45,AI1)</f>
        <v>0</v>
      </c>
      <c r="AJ45" s="55">
        <f>COUNTIF(B45:P45,AJ1)</f>
        <v>0</v>
      </c>
      <c r="AM45" s="29">
        <v>1</v>
      </c>
      <c r="AN45" s="29">
        <v>5</v>
      </c>
    </row>
    <row r="46" spans="1:40" s="29" customFormat="1" ht="18" customHeight="1">
      <c r="A46" s="46" t="s">
        <v>6</v>
      </c>
      <c r="B46" s="23">
        <v>3</v>
      </c>
      <c r="C46" s="21" t="s">
        <v>1</v>
      </c>
      <c r="D46" s="93">
        <v>8</v>
      </c>
      <c r="E46" s="84">
        <v>7</v>
      </c>
      <c r="F46" s="21" t="s">
        <v>1</v>
      </c>
      <c r="G46" s="22">
        <v>8</v>
      </c>
      <c r="H46" s="23">
        <v>1</v>
      </c>
      <c r="I46" s="27" t="s">
        <v>1</v>
      </c>
      <c r="J46" s="93">
        <v>3</v>
      </c>
      <c r="K46" s="87">
        <v>6</v>
      </c>
      <c r="L46" s="27" t="s">
        <v>1</v>
      </c>
      <c r="M46" s="25">
        <v>9</v>
      </c>
      <c r="N46" s="20">
        <v>3</v>
      </c>
      <c r="O46" s="27" t="s">
        <v>1</v>
      </c>
      <c r="P46" s="83">
        <v>6</v>
      </c>
      <c r="Q46" s="24"/>
      <c r="R46" s="24"/>
      <c r="S46" s="24"/>
      <c r="T46" s="24"/>
      <c r="U46" s="24"/>
      <c r="V46" s="24"/>
      <c r="Y46" s="55"/>
      <c r="Z46" s="55"/>
      <c r="AA46" s="42"/>
      <c r="AB46" s="42"/>
      <c r="AC46" s="42"/>
      <c r="AD46" s="42"/>
      <c r="AE46" s="42"/>
      <c r="AF46" s="42"/>
      <c r="AG46" s="55"/>
      <c r="AH46" s="42"/>
      <c r="AI46" s="42"/>
      <c r="AJ46" s="55"/>
      <c r="AM46" s="29">
        <v>3</v>
      </c>
      <c r="AN46" s="29">
        <v>6</v>
      </c>
    </row>
    <row r="47" spans="1:40" ht="18" customHeight="1">
      <c r="A47" s="46" t="s">
        <v>7</v>
      </c>
      <c r="B47" s="26">
        <v>1</v>
      </c>
      <c r="C47" s="27" t="s">
        <v>1</v>
      </c>
      <c r="D47" s="88">
        <v>6</v>
      </c>
      <c r="E47" s="86">
        <v>5</v>
      </c>
      <c r="F47" s="27" t="s">
        <v>1</v>
      </c>
      <c r="G47" s="28">
        <v>6</v>
      </c>
      <c r="H47" s="86">
        <v>8</v>
      </c>
      <c r="I47" s="27" t="s">
        <v>1</v>
      </c>
      <c r="J47" s="28">
        <v>9</v>
      </c>
      <c r="K47" s="86">
        <v>2</v>
      </c>
      <c r="L47" s="27" t="s">
        <v>1</v>
      </c>
      <c r="M47" s="28">
        <v>3</v>
      </c>
      <c r="N47" s="26">
        <v>1</v>
      </c>
      <c r="O47" s="27" t="s">
        <v>1</v>
      </c>
      <c r="P47" s="88">
        <v>5</v>
      </c>
      <c r="Q47" s="24"/>
      <c r="R47" s="24"/>
      <c r="S47" s="24"/>
      <c r="T47" s="24"/>
      <c r="U47" s="24"/>
      <c r="V47" s="24"/>
      <c r="AM47" s="29">
        <v>7</v>
      </c>
      <c r="AN47" s="29">
        <v>9</v>
      </c>
    </row>
    <row r="48" spans="1:36" ht="18" customHeight="1">
      <c r="A48" s="48" t="s">
        <v>13</v>
      </c>
      <c r="B48" s="95">
        <v>5</v>
      </c>
      <c r="C48" s="98" t="s">
        <v>1</v>
      </c>
      <c r="D48" s="97" t="s">
        <v>49</v>
      </c>
      <c r="E48" s="95">
        <v>9</v>
      </c>
      <c r="F48" s="98" t="s">
        <v>1</v>
      </c>
      <c r="G48" s="97" t="s">
        <v>49</v>
      </c>
      <c r="H48" s="95">
        <v>7</v>
      </c>
      <c r="I48" s="98" t="s">
        <v>1</v>
      </c>
      <c r="J48" s="97" t="s">
        <v>49</v>
      </c>
      <c r="K48" s="95">
        <v>8</v>
      </c>
      <c r="L48" s="98" t="s">
        <v>1</v>
      </c>
      <c r="M48" s="97" t="s">
        <v>49</v>
      </c>
      <c r="N48" s="115">
        <v>4</v>
      </c>
      <c r="O48" s="98" t="s">
        <v>1</v>
      </c>
      <c r="P48" s="116" t="s">
        <v>49</v>
      </c>
      <c r="Q48" s="24"/>
      <c r="R48" s="24"/>
      <c r="S48" s="24"/>
      <c r="T48" s="24"/>
      <c r="U48" s="24"/>
      <c r="V48" s="24"/>
      <c r="X48" s="29">
        <f>SUM(Y48:AJ48)</f>
        <v>5</v>
      </c>
      <c r="Y48" s="55">
        <f>COUNTIF(B48:P48,Y1)</f>
        <v>0</v>
      </c>
      <c r="Z48" s="55">
        <f>COUNTIF(B48:P48,Z1)</f>
        <v>0</v>
      </c>
      <c r="AA48" s="42">
        <f>COUNTIF(B48:P48,AA1)</f>
        <v>0</v>
      </c>
      <c r="AB48" s="42">
        <f>COUNTIF(B48:P48,AB1)</f>
        <v>1</v>
      </c>
      <c r="AC48" s="42">
        <f>COUNTIF(B48:P48,AC1)</f>
        <v>1</v>
      </c>
      <c r="AD48" s="42">
        <f>COUNTIF(B48:P48,AD1)</f>
        <v>0</v>
      </c>
      <c r="AE48" s="42">
        <f>COUNTIF(B48:P48,AE1)</f>
        <v>1</v>
      </c>
      <c r="AF48" s="42">
        <f>COUNTIF(B48:P48,AF1)</f>
        <v>1</v>
      </c>
      <c r="AG48" s="55">
        <f>COUNTIF(B48:P48,AG1)</f>
        <v>1</v>
      </c>
      <c r="AH48" s="42">
        <f>COUNTIF(B48:P48,AH1)</f>
        <v>0</v>
      </c>
      <c r="AI48" s="42">
        <f>COUNTIF(B48:P48,AI1)</f>
        <v>0</v>
      </c>
      <c r="AJ48" s="55">
        <f>COUNTIF(B48:P48,AJ1)</f>
        <v>0</v>
      </c>
    </row>
    <row r="49" spans="1:22" ht="18" customHeight="1" thickBot="1">
      <c r="A49" s="52" t="s">
        <v>9</v>
      </c>
      <c r="B49" s="82">
        <v>4</v>
      </c>
      <c r="C49" s="50" t="s">
        <v>1</v>
      </c>
      <c r="D49" s="51">
        <v>9</v>
      </c>
      <c r="E49" s="82">
        <v>1</v>
      </c>
      <c r="F49" s="50" t="s">
        <v>1</v>
      </c>
      <c r="G49" s="51">
        <v>2</v>
      </c>
      <c r="H49" s="82">
        <v>2</v>
      </c>
      <c r="I49" s="50" t="s">
        <v>1</v>
      </c>
      <c r="J49" s="51">
        <v>5</v>
      </c>
      <c r="K49" s="82">
        <v>1</v>
      </c>
      <c r="L49" s="50" t="s">
        <v>1</v>
      </c>
      <c r="M49" s="51">
        <v>4</v>
      </c>
      <c r="N49" s="82">
        <v>7</v>
      </c>
      <c r="O49" s="50" t="s">
        <v>1</v>
      </c>
      <c r="P49" s="51">
        <v>9</v>
      </c>
      <c r="Q49" s="24"/>
      <c r="R49" s="24"/>
      <c r="S49" s="24"/>
      <c r="T49" s="24"/>
      <c r="U49" s="24"/>
      <c r="V49" s="24"/>
    </row>
    <row r="50" spans="1:22" ht="18" customHeight="1">
      <c r="A50" s="3"/>
      <c r="B50" s="24"/>
      <c r="C50" s="39"/>
      <c r="D50" s="39"/>
      <c r="E50" s="24"/>
      <c r="F50" s="39"/>
      <c r="G50" s="39"/>
      <c r="H50" s="24"/>
      <c r="I50" s="39"/>
      <c r="J50" s="39"/>
      <c r="K50" s="24"/>
      <c r="L50" s="39"/>
      <c r="M50" s="39"/>
      <c r="N50" s="24"/>
      <c r="O50" s="39"/>
      <c r="P50" s="117" t="s">
        <v>50</v>
      </c>
      <c r="Q50" s="117"/>
      <c r="R50" s="117"/>
      <c r="S50" s="117"/>
      <c r="T50" s="117"/>
      <c r="U50" s="117"/>
      <c r="V50" s="117"/>
    </row>
    <row r="51" spans="1:22" ht="18" customHeight="1" thickBot="1">
      <c r="A51" s="99">
        <f>A42+7</f>
        <v>43492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20"/>
      <c r="R51" s="120"/>
      <c r="S51" s="120"/>
      <c r="T51" s="120"/>
      <c r="U51" s="120"/>
      <c r="V51" s="120"/>
    </row>
    <row r="52" spans="1:22" ht="18" customHeight="1" thickBot="1">
      <c r="A52" s="40" t="s">
        <v>0</v>
      </c>
      <c r="B52" s="100">
        <v>0.6979166666666666</v>
      </c>
      <c r="C52" s="101"/>
      <c r="D52" s="102"/>
      <c r="E52" s="100">
        <v>0.7118055555555555</v>
      </c>
      <c r="F52" s="101"/>
      <c r="G52" s="102"/>
      <c r="H52" s="100">
        <v>0.7256944444444445</v>
      </c>
      <c r="I52" s="101"/>
      <c r="J52" s="102"/>
      <c r="K52" s="100">
        <v>0.7395833333333334</v>
      </c>
      <c r="L52" s="101"/>
      <c r="M52" s="102"/>
      <c r="N52" s="100">
        <v>0.7534722222222222</v>
      </c>
      <c r="O52" s="101"/>
      <c r="P52" s="102"/>
      <c r="Q52" s="122"/>
      <c r="R52" s="122"/>
      <c r="S52" s="122"/>
      <c r="T52" s="122"/>
      <c r="U52" s="122"/>
      <c r="V52" s="122"/>
    </row>
    <row r="53" spans="1:22" ht="18" customHeight="1">
      <c r="A53" s="20" t="s">
        <v>5</v>
      </c>
      <c r="B53" s="86">
        <v>1</v>
      </c>
      <c r="C53" s="27" t="s">
        <v>1</v>
      </c>
      <c r="D53" s="28">
        <v>7</v>
      </c>
      <c r="E53" s="85">
        <v>3</v>
      </c>
      <c r="F53" s="31" t="s">
        <v>1</v>
      </c>
      <c r="G53" s="32">
        <v>10</v>
      </c>
      <c r="H53" s="30">
        <v>6</v>
      </c>
      <c r="I53" s="31" t="s">
        <v>1</v>
      </c>
      <c r="J53" s="91">
        <v>8</v>
      </c>
      <c r="K53" s="85">
        <v>1</v>
      </c>
      <c r="L53" s="31" t="s">
        <v>1</v>
      </c>
      <c r="M53" s="32">
        <v>10</v>
      </c>
      <c r="N53" s="85">
        <v>5</v>
      </c>
      <c r="O53" s="31" t="s">
        <v>1</v>
      </c>
      <c r="P53" s="32">
        <v>8</v>
      </c>
      <c r="Q53" s="24"/>
      <c r="R53" s="24"/>
      <c r="S53" s="24"/>
      <c r="T53" s="24"/>
      <c r="U53" s="24"/>
      <c r="V53" s="24"/>
    </row>
    <row r="54" spans="1:36" ht="18" customHeight="1">
      <c r="A54" s="20" t="s">
        <v>12</v>
      </c>
      <c r="B54" s="62"/>
      <c r="C54" s="65"/>
      <c r="D54" s="64"/>
      <c r="E54" s="62"/>
      <c r="F54" s="65"/>
      <c r="G54" s="64"/>
      <c r="H54" s="62"/>
      <c r="I54" s="65"/>
      <c r="J54" s="64"/>
      <c r="K54" s="62"/>
      <c r="L54" s="65"/>
      <c r="M54" s="64"/>
      <c r="N54" s="62"/>
      <c r="O54" s="65"/>
      <c r="P54" s="64"/>
      <c r="Q54" s="24"/>
      <c r="R54" s="24"/>
      <c r="S54" s="24"/>
      <c r="T54" s="24"/>
      <c r="U54" s="24"/>
      <c r="V54" s="24"/>
      <c r="X54" s="29">
        <f>SUM(Y54:AJ54)</f>
        <v>0</v>
      </c>
      <c r="Y54" s="55">
        <f>COUNTIF(B54:P54,Y1)</f>
        <v>0</v>
      </c>
      <c r="Z54" s="55">
        <f>COUNTIF(B54:P54,Z1)</f>
        <v>0</v>
      </c>
      <c r="AA54" s="42">
        <f>COUNTIF(B54:P54,AA1)</f>
        <v>0</v>
      </c>
      <c r="AB54" s="42">
        <f>COUNTIF(B54:P54,AB1)</f>
        <v>0</v>
      </c>
      <c r="AC54" s="42">
        <f>COUNTIF(B54:P54,AC1)</f>
        <v>0</v>
      </c>
      <c r="AD54" s="42">
        <f>COUNTIF(B54:P54,AD1)</f>
        <v>0</v>
      </c>
      <c r="AE54" s="42">
        <f>COUNTIF(B54:P54,AE1)</f>
        <v>0</v>
      </c>
      <c r="AF54" s="42">
        <f>COUNTIF(B54:P54,AF1)</f>
        <v>0</v>
      </c>
      <c r="AG54" s="55">
        <f>COUNTIF(B54:P54,AG1)</f>
        <v>0</v>
      </c>
      <c r="AH54" s="42">
        <f>COUNTIF(B54:P54,AH1)</f>
        <v>0</v>
      </c>
      <c r="AI54" s="42">
        <f>COUNTIF(B54:P54,AI1)</f>
        <v>0</v>
      </c>
      <c r="AJ54" s="55">
        <f>COUNTIF(B54:P54,AJ1)</f>
        <v>0</v>
      </c>
    </row>
    <row r="55" spans="1:36" ht="18" customHeight="1">
      <c r="A55" s="26" t="s">
        <v>6</v>
      </c>
      <c r="B55" s="86">
        <v>5</v>
      </c>
      <c r="C55" s="27" t="s">
        <v>1</v>
      </c>
      <c r="D55" s="28">
        <v>6</v>
      </c>
      <c r="E55" s="26">
        <v>4</v>
      </c>
      <c r="F55" s="27" t="s">
        <v>1</v>
      </c>
      <c r="G55" s="88">
        <v>5</v>
      </c>
      <c r="H55" s="84">
        <v>2</v>
      </c>
      <c r="I55" s="27" t="s">
        <v>1</v>
      </c>
      <c r="J55" s="22">
        <v>10</v>
      </c>
      <c r="K55" s="84">
        <v>5</v>
      </c>
      <c r="L55" s="27" t="s">
        <v>1</v>
      </c>
      <c r="M55" s="22">
        <v>9</v>
      </c>
      <c r="N55" s="23">
        <v>1</v>
      </c>
      <c r="O55" s="27" t="s">
        <v>1</v>
      </c>
      <c r="P55" s="93">
        <v>2</v>
      </c>
      <c r="Q55" s="24"/>
      <c r="R55" s="24"/>
      <c r="S55" s="24"/>
      <c r="T55" s="24"/>
      <c r="U55" s="24"/>
      <c r="V55" s="24"/>
      <c r="X55" s="29"/>
      <c r="Y55" s="55"/>
      <c r="Z55" s="55"/>
      <c r="AA55" s="42"/>
      <c r="AB55" s="42"/>
      <c r="AC55" s="42"/>
      <c r="AD55" s="42"/>
      <c r="AE55" s="42"/>
      <c r="AF55" s="42"/>
      <c r="AG55" s="55"/>
      <c r="AH55" s="42"/>
      <c r="AI55" s="42"/>
      <c r="AJ55" s="55"/>
    </row>
    <row r="56" spans="1:22" ht="18" customHeight="1">
      <c r="A56" s="26" t="s">
        <v>7</v>
      </c>
      <c r="B56" s="84">
        <v>4</v>
      </c>
      <c r="C56" s="21" t="s">
        <v>1</v>
      </c>
      <c r="D56" s="22">
        <v>10</v>
      </c>
      <c r="E56" s="86">
        <v>1</v>
      </c>
      <c r="F56" s="27" t="s">
        <v>1</v>
      </c>
      <c r="G56" s="28">
        <v>8</v>
      </c>
      <c r="H56" s="26">
        <v>3</v>
      </c>
      <c r="I56" s="27" t="s">
        <v>1</v>
      </c>
      <c r="J56" s="88">
        <v>5</v>
      </c>
      <c r="K56" s="26">
        <v>2</v>
      </c>
      <c r="L56" s="27" t="s">
        <v>1</v>
      </c>
      <c r="M56" s="88">
        <v>6</v>
      </c>
      <c r="N56" s="86">
        <v>6</v>
      </c>
      <c r="O56" s="27" t="s">
        <v>1</v>
      </c>
      <c r="P56" s="28">
        <v>10</v>
      </c>
      <c r="Q56" s="24"/>
      <c r="R56" s="24"/>
      <c r="S56" s="24"/>
      <c r="T56" s="24"/>
      <c r="U56" s="24"/>
      <c r="V56" s="24"/>
    </row>
    <row r="57" spans="1:36" ht="18" customHeight="1">
      <c r="A57" s="20" t="s">
        <v>13</v>
      </c>
      <c r="B57" s="84">
        <v>2</v>
      </c>
      <c r="C57" s="21" t="s">
        <v>1</v>
      </c>
      <c r="D57" s="22">
        <v>8</v>
      </c>
      <c r="E57" s="86">
        <v>6</v>
      </c>
      <c r="F57" s="27" t="s">
        <v>1</v>
      </c>
      <c r="G57" s="28">
        <v>7</v>
      </c>
      <c r="H57" s="84">
        <v>1</v>
      </c>
      <c r="I57" s="21" t="s">
        <v>1</v>
      </c>
      <c r="J57" s="22">
        <v>9</v>
      </c>
      <c r="K57" s="84">
        <v>3</v>
      </c>
      <c r="L57" s="21" t="s">
        <v>1</v>
      </c>
      <c r="M57" s="22">
        <v>7</v>
      </c>
      <c r="N57" s="20">
        <v>3</v>
      </c>
      <c r="O57" s="27" t="s">
        <v>1</v>
      </c>
      <c r="P57" s="83">
        <v>4</v>
      </c>
      <c r="Q57" s="24"/>
      <c r="R57" s="24"/>
      <c r="S57" s="24"/>
      <c r="T57" s="24"/>
      <c r="U57" s="24"/>
      <c r="V57" s="24"/>
      <c r="X57" s="29">
        <f>SUM(Y57:AJ57)</f>
        <v>10</v>
      </c>
      <c r="Y57" s="55">
        <f>COUNTIF(B57:P57,Y1)</f>
        <v>1</v>
      </c>
      <c r="Z57" s="55">
        <f>COUNTIF(B57:P57,Z1)</f>
        <v>1</v>
      </c>
      <c r="AA57" s="42">
        <f>COUNTIF(B57:P57,AA1)</f>
        <v>2</v>
      </c>
      <c r="AB57" s="42">
        <f>COUNTIF(B57:P57,AB1)</f>
        <v>1</v>
      </c>
      <c r="AC57" s="42">
        <f>COUNTIF(B57:P57,AC1)</f>
        <v>0</v>
      </c>
      <c r="AD57" s="42">
        <f>COUNTIF(B57:P57,AD1)</f>
        <v>1</v>
      </c>
      <c r="AE57" s="42">
        <f>COUNTIF(B57:P57,AE1)</f>
        <v>2</v>
      </c>
      <c r="AF57" s="42">
        <f>COUNTIF(B57:P57,AF1)</f>
        <v>1</v>
      </c>
      <c r="AG57" s="55">
        <f>COUNTIF(B57:P57,AG1)</f>
        <v>1</v>
      </c>
      <c r="AH57" s="42">
        <f>COUNTIF(B57:P57,AH1)</f>
        <v>0</v>
      </c>
      <c r="AI57" s="42">
        <f>COUNTIF(B57:P57,AI1)</f>
        <v>0</v>
      </c>
      <c r="AJ57" s="55">
        <f>COUNTIF(B57:P57,AJ1)</f>
        <v>0</v>
      </c>
    </row>
    <row r="58" spans="1:22" ht="18" customHeight="1" thickBot="1">
      <c r="A58" s="49" t="s">
        <v>9</v>
      </c>
      <c r="B58" s="82">
        <v>3</v>
      </c>
      <c r="C58" s="50" t="s">
        <v>1</v>
      </c>
      <c r="D58" s="51">
        <v>9</v>
      </c>
      <c r="E58" s="82">
        <v>2</v>
      </c>
      <c r="F58" s="50" t="s">
        <v>1</v>
      </c>
      <c r="G58" s="51">
        <v>9</v>
      </c>
      <c r="H58" s="82">
        <v>4</v>
      </c>
      <c r="I58" s="50" t="s">
        <v>1</v>
      </c>
      <c r="J58" s="51">
        <v>7</v>
      </c>
      <c r="K58" s="82">
        <v>4</v>
      </c>
      <c r="L58" s="50" t="s">
        <v>1</v>
      </c>
      <c r="M58" s="51">
        <v>8</v>
      </c>
      <c r="N58" s="82">
        <v>7</v>
      </c>
      <c r="O58" s="50" t="s">
        <v>1</v>
      </c>
      <c r="P58" s="51">
        <v>9</v>
      </c>
      <c r="Q58" s="24"/>
      <c r="R58" s="24"/>
      <c r="S58" s="24"/>
      <c r="T58" s="24"/>
      <c r="U58" s="24"/>
      <c r="V58" s="24"/>
    </row>
    <row r="59" spans="1:23" ht="18" customHeight="1">
      <c r="A59" s="3"/>
      <c r="B59" s="5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"/>
      <c r="P59" s="3"/>
      <c r="W59" s="24"/>
    </row>
    <row r="60" spans="1:22" ht="18" customHeight="1" thickBot="1">
      <c r="A60" s="99">
        <f>A51+28</f>
        <v>43520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20"/>
      <c r="R60" s="120"/>
      <c r="S60" s="120"/>
      <c r="T60" s="120"/>
      <c r="U60" s="120"/>
      <c r="V60" s="120"/>
    </row>
    <row r="61" spans="1:23" ht="18" customHeight="1" thickBot="1">
      <c r="A61" s="40" t="s">
        <v>0</v>
      </c>
      <c r="B61" s="100">
        <v>0.6805555555555555</v>
      </c>
      <c r="C61" s="101"/>
      <c r="D61" s="102"/>
      <c r="E61" s="100">
        <v>0.6979166666666666</v>
      </c>
      <c r="F61" s="101"/>
      <c r="G61" s="102"/>
      <c r="H61" s="100">
        <v>0.7118055555555555</v>
      </c>
      <c r="I61" s="101"/>
      <c r="J61" s="102"/>
      <c r="K61" s="100">
        <v>0.7256944444444445</v>
      </c>
      <c r="L61" s="101"/>
      <c r="M61" s="102"/>
      <c r="N61" s="100">
        <v>0.7395833333333334</v>
      </c>
      <c r="O61" s="101"/>
      <c r="P61" s="102"/>
      <c r="Q61" s="100">
        <v>0.7534722222222222</v>
      </c>
      <c r="R61" s="101"/>
      <c r="S61" s="102"/>
      <c r="T61" s="100">
        <v>0.78125</v>
      </c>
      <c r="U61" s="101"/>
      <c r="V61" s="102"/>
      <c r="W61" s="122"/>
    </row>
    <row r="62" spans="1:23" ht="19.5" customHeight="1">
      <c r="A62" s="20" t="s">
        <v>5</v>
      </c>
      <c r="B62" s="30"/>
      <c r="C62" s="31"/>
      <c r="D62" s="32"/>
      <c r="E62" s="85">
        <v>7</v>
      </c>
      <c r="F62" s="31" t="s">
        <v>1</v>
      </c>
      <c r="G62" s="32">
        <v>10</v>
      </c>
      <c r="H62" s="84">
        <v>1</v>
      </c>
      <c r="I62" s="21" t="s">
        <v>1</v>
      </c>
      <c r="J62" s="22">
        <v>4</v>
      </c>
      <c r="K62" s="26">
        <v>7</v>
      </c>
      <c r="L62" s="27" t="s">
        <v>1</v>
      </c>
      <c r="M62" s="88">
        <v>8</v>
      </c>
      <c r="N62" s="84">
        <v>1</v>
      </c>
      <c r="O62" s="21" t="s">
        <v>1</v>
      </c>
      <c r="P62" s="22">
        <v>6</v>
      </c>
      <c r="Q62" s="86">
        <v>1</v>
      </c>
      <c r="R62" s="27" t="s">
        <v>1</v>
      </c>
      <c r="S62" s="28">
        <v>7</v>
      </c>
      <c r="T62" s="20"/>
      <c r="U62" s="21"/>
      <c r="V62" s="22"/>
      <c r="W62" s="24"/>
    </row>
    <row r="63" spans="1:36" ht="19.5" customHeight="1">
      <c r="A63" s="20" t="s">
        <v>12</v>
      </c>
      <c r="B63" s="62"/>
      <c r="C63" s="65"/>
      <c r="D63" s="64"/>
      <c r="E63" s="62"/>
      <c r="F63" s="65"/>
      <c r="G63" s="64"/>
      <c r="H63" s="62"/>
      <c r="I63" s="65"/>
      <c r="J63" s="64"/>
      <c r="K63" s="62"/>
      <c r="L63" s="65"/>
      <c r="M63" s="64"/>
      <c r="N63" s="62"/>
      <c r="O63" s="65"/>
      <c r="P63" s="64"/>
      <c r="Q63" s="62"/>
      <c r="R63" s="65"/>
      <c r="S63" s="64"/>
      <c r="T63" s="62"/>
      <c r="U63" s="65"/>
      <c r="V63" s="64"/>
      <c r="W63" s="24"/>
      <c r="X63" s="29">
        <f>SUM(Y63:AJ63)</f>
        <v>0</v>
      </c>
      <c r="Y63" s="55">
        <f>COUNTIF(E63:S63,Y1)</f>
        <v>0</v>
      </c>
      <c r="Z63" s="55">
        <f>COUNTIF(E63:S63,Z1)</f>
        <v>0</v>
      </c>
      <c r="AA63" s="42">
        <f>COUNTIF(E63:S63,AA1)</f>
        <v>0</v>
      </c>
      <c r="AB63" s="42">
        <f>COUNTIF(E63:S63,AB1)</f>
        <v>0</v>
      </c>
      <c r="AC63" s="42">
        <f>COUNTIF(E63:S63,AC1)</f>
        <v>0</v>
      </c>
      <c r="AD63" s="42">
        <f>COUNTIF(E63:S63,AD1)</f>
        <v>0</v>
      </c>
      <c r="AE63" s="42">
        <f>COUNTIF(E63:S63,AE1)</f>
        <v>0</v>
      </c>
      <c r="AF63" s="42">
        <f>COUNTIF(E63:S63,AF1)</f>
        <v>0</v>
      </c>
      <c r="AG63" s="55">
        <f>COUNTIF(E63:S63,AG1)</f>
        <v>0</v>
      </c>
      <c r="AH63" s="42">
        <f>COUNTIF(E63:S63,AH1)</f>
        <v>0</v>
      </c>
      <c r="AI63" s="42">
        <f>COUNTIF(E63:S63,AI1)</f>
        <v>0</v>
      </c>
      <c r="AJ63" s="55">
        <f>COUNTIF(E63:S63,AJ1)</f>
        <v>0</v>
      </c>
    </row>
    <row r="64" spans="1:36" ht="19.5" customHeight="1">
      <c r="A64" s="26" t="s">
        <v>6</v>
      </c>
      <c r="B64" s="87">
        <v>6</v>
      </c>
      <c r="C64" s="27" t="s">
        <v>1</v>
      </c>
      <c r="D64" s="25">
        <v>10</v>
      </c>
      <c r="E64" s="87">
        <v>2</v>
      </c>
      <c r="F64" s="27" t="s">
        <v>1</v>
      </c>
      <c r="G64" s="25">
        <v>5</v>
      </c>
      <c r="H64" s="87">
        <v>2</v>
      </c>
      <c r="I64" s="24" t="s">
        <v>1</v>
      </c>
      <c r="J64" s="25">
        <v>3</v>
      </c>
      <c r="K64" s="86">
        <v>9</v>
      </c>
      <c r="L64" s="27" t="s">
        <v>1</v>
      </c>
      <c r="M64" s="28">
        <v>10</v>
      </c>
      <c r="N64" s="87">
        <v>2</v>
      </c>
      <c r="O64" s="24" t="s">
        <v>1</v>
      </c>
      <c r="P64" s="25">
        <v>7</v>
      </c>
      <c r="Q64" s="26">
        <v>5</v>
      </c>
      <c r="R64" s="27" t="s">
        <v>1</v>
      </c>
      <c r="S64" s="88">
        <v>6</v>
      </c>
      <c r="T64" s="87">
        <v>3</v>
      </c>
      <c r="U64" s="24" t="s">
        <v>1</v>
      </c>
      <c r="V64" s="25">
        <v>10</v>
      </c>
      <c r="W64" s="24"/>
      <c r="X64" s="29"/>
      <c r="Y64" s="55"/>
      <c r="Z64" s="55"/>
      <c r="AA64" s="42"/>
      <c r="AB64" s="42"/>
      <c r="AC64" s="42"/>
      <c r="AD64" s="42"/>
      <c r="AE64" s="42"/>
      <c r="AF64" s="42"/>
      <c r="AG64" s="55"/>
      <c r="AH64" s="42"/>
      <c r="AI64" s="42"/>
      <c r="AJ64" s="55"/>
    </row>
    <row r="65" spans="1:23" ht="19.5" customHeight="1">
      <c r="A65" s="26" t="s">
        <v>7</v>
      </c>
      <c r="B65" s="26"/>
      <c r="C65" s="27"/>
      <c r="D65" s="28"/>
      <c r="E65" s="26">
        <v>1</v>
      </c>
      <c r="F65" s="27" t="s">
        <v>1</v>
      </c>
      <c r="G65" s="88">
        <v>3</v>
      </c>
      <c r="H65" s="86">
        <v>6</v>
      </c>
      <c r="I65" s="27" t="s">
        <v>1</v>
      </c>
      <c r="J65" s="28">
        <v>9</v>
      </c>
      <c r="K65" s="84">
        <v>1</v>
      </c>
      <c r="L65" s="21" t="s">
        <v>1</v>
      </c>
      <c r="M65" s="22">
        <v>5</v>
      </c>
      <c r="N65" s="26">
        <v>3</v>
      </c>
      <c r="O65" s="27" t="s">
        <v>1</v>
      </c>
      <c r="P65" s="88">
        <v>8</v>
      </c>
      <c r="Q65" s="84">
        <v>4</v>
      </c>
      <c r="R65" s="21" t="s">
        <v>1</v>
      </c>
      <c r="S65" s="22">
        <v>10</v>
      </c>
      <c r="T65" s="26"/>
      <c r="U65" s="27"/>
      <c r="V65" s="28"/>
      <c r="W65" s="24"/>
    </row>
    <row r="66" spans="1:36" ht="19.5" customHeight="1">
      <c r="A66" s="20" t="s">
        <v>13</v>
      </c>
      <c r="B66" s="20"/>
      <c r="C66" s="27"/>
      <c r="D66" s="22"/>
      <c r="E66" s="84">
        <v>8</v>
      </c>
      <c r="F66" s="27" t="s">
        <v>1</v>
      </c>
      <c r="G66" s="22">
        <v>9</v>
      </c>
      <c r="H66" s="26">
        <v>5</v>
      </c>
      <c r="I66" s="27" t="s">
        <v>1</v>
      </c>
      <c r="J66" s="88">
        <v>7</v>
      </c>
      <c r="K66" s="20">
        <v>3</v>
      </c>
      <c r="L66" s="21" t="s">
        <v>1</v>
      </c>
      <c r="M66" s="83">
        <v>6</v>
      </c>
      <c r="N66" s="20">
        <v>4</v>
      </c>
      <c r="O66" s="21" t="s">
        <v>1</v>
      </c>
      <c r="P66" s="83">
        <v>9</v>
      </c>
      <c r="Q66" s="84">
        <v>2</v>
      </c>
      <c r="R66" s="21" t="s">
        <v>1</v>
      </c>
      <c r="S66" s="22">
        <v>8</v>
      </c>
      <c r="T66" s="20"/>
      <c r="U66" s="21"/>
      <c r="V66" s="22"/>
      <c r="W66" s="24"/>
      <c r="X66" s="29">
        <f>SUM(Y66:AJ66)</f>
        <v>10</v>
      </c>
      <c r="Y66" s="55">
        <f>COUNTIF(E66:S66,Y1)</f>
        <v>0</v>
      </c>
      <c r="Z66" s="55">
        <f>COUNTIF(E66:S66,Z1)</f>
        <v>1</v>
      </c>
      <c r="AA66" s="42">
        <f>COUNTIF(E66:S66,AA1)</f>
        <v>1</v>
      </c>
      <c r="AB66" s="42">
        <f>COUNTIF(E66:S66,AB1)</f>
        <v>1</v>
      </c>
      <c r="AC66" s="42">
        <f>COUNTIF(E66:S66,AC1)</f>
        <v>1</v>
      </c>
      <c r="AD66" s="42">
        <f>COUNTIF(E66:S66,AD1)</f>
        <v>1</v>
      </c>
      <c r="AE66" s="42">
        <f>COUNTIF(E66:S66,AE1)</f>
        <v>1</v>
      </c>
      <c r="AF66" s="42">
        <f>COUNTIF(E66:S66,AF1)</f>
        <v>2</v>
      </c>
      <c r="AG66" s="55">
        <f>COUNTIF(E66:S66,AG1)</f>
        <v>2</v>
      </c>
      <c r="AH66" s="42">
        <f>COUNTIF(E66:S66,AH1)</f>
        <v>0</v>
      </c>
      <c r="AI66" s="42">
        <f>COUNTIF(E66:S66,AI1)</f>
        <v>0</v>
      </c>
      <c r="AJ66" s="55">
        <f>COUNTIF(E66:S66,AJ1)</f>
        <v>0</v>
      </c>
    </row>
    <row r="67" spans="1:23" ht="19.5" customHeight="1" thickBot="1">
      <c r="A67" s="49" t="s">
        <v>9</v>
      </c>
      <c r="B67" s="49"/>
      <c r="C67" s="127"/>
      <c r="D67" s="51"/>
      <c r="E67" s="82">
        <v>4</v>
      </c>
      <c r="F67" s="50" t="s">
        <v>1</v>
      </c>
      <c r="G67" s="51">
        <v>6</v>
      </c>
      <c r="H67" s="82">
        <v>8</v>
      </c>
      <c r="I67" s="50" t="s">
        <v>1</v>
      </c>
      <c r="J67" s="51">
        <v>10</v>
      </c>
      <c r="K67" s="82">
        <v>2</v>
      </c>
      <c r="L67" s="50" t="s">
        <v>1</v>
      </c>
      <c r="M67" s="51">
        <v>4</v>
      </c>
      <c r="N67" s="82">
        <v>5</v>
      </c>
      <c r="O67" s="50" t="s">
        <v>1</v>
      </c>
      <c r="P67" s="51">
        <v>10</v>
      </c>
      <c r="Q67" s="82">
        <v>3</v>
      </c>
      <c r="R67" s="50" t="s">
        <v>1</v>
      </c>
      <c r="S67" s="51">
        <v>9</v>
      </c>
      <c r="T67" s="49"/>
      <c r="U67" s="50"/>
      <c r="V67" s="51"/>
      <c r="W67" s="24"/>
    </row>
    <row r="68" spans="1:23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118"/>
      <c r="Q68" s="118"/>
      <c r="R68" s="118"/>
      <c r="S68" s="118"/>
      <c r="T68" s="118"/>
      <c r="U68" s="118"/>
      <c r="V68" s="118"/>
      <c r="W68" s="24"/>
    </row>
    <row r="69" spans="1:22" ht="18" customHeight="1" thickBot="1">
      <c r="A69" s="99">
        <f>A60+7</f>
        <v>43527</v>
      </c>
      <c r="B69" s="126"/>
      <c r="C69" s="126"/>
      <c r="D69" s="126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20"/>
      <c r="R69" s="120"/>
      <c r="S69" s="120"/>
      <c r="T69" s="120"/>
      <c r="U69" s="120"/>
      <c r="V69" s="120"/>
    </row>
    <row r="70" spans="1:23" ht="18" customHeight="1" thickBot="1">
      <c r="A70" s="40" t="s">
        <v>0</v>
      </c>
      <c r="B70" s="100">
        <v>0.6805555555555555</v>
      </c>
      <c r="C70" s="101"/>
      <c r="D70" s="102"/>
      <c r="E70" s="100">
        <v>0.6979166666666666</v>
      </c>
      <c r="F70" s="101"/>
      <c r="G70" s="102"/>
      <c r="H70" s="100">
        <v>0.7118055555555555</v>
      </c>
      <c r="I70" s="101"/>
      <c r="J70" s="102"/>
      <c r="K70" s="100">
        <v>0.7256944444444445</v>
      </c>
      <c r="L70" s="101"/>
      <c r="M70" s="102"/>
      <c r="N70" s="100">
        <v>0.7395833333333334</v>
      </c>
      <c r="O70" s="101"/>
      <c r="P70" s="102"/>
      <c r="Q70" s="100">
        <v>0.7534722222222222</v>
      </c>
      <c r="R70" s="101"/>
      <c r="S70" s="102"/>
      <c r="T70" s="100">
        <v>0.78125</v>
      </c>
      <c r="U70" s="101"/>
      <c r="V70" s="102"/>
      <c r="W70" s="132" t="s">
        <v>0</v>
      </c>
    </row>
    <row r="71" spans="1:25" ht="24.75" customHeight="1">
      <c r="A71" s="20" t="s">
        <v>5</v>
      </c>
      <c r="B71" s="30"/>
      <c r="C71" s="31"/>
      <c r="D71" s="32"/>
      <c r="E71" s="84">
        <v>3</v>
      </c>
      <c r="F71" s="21" t="s">
        <v>1</v>
      </c>
      <c r="G71" s="22">
        <v>10</v>
      </c>
      <c r="H71" s="84">
        <v>1</v>
      </c>
      <c r="I71" s="21" t="s">
        <v>1</v>
      </c>
      <c r="J71" s="22">
        <v>9</v>
      </c>
      <c r="K71" s="84">
        <v>2</v>
      </c>
      <c r="L71" s="21" t="s">
        <v>1</v>
      </c>
      <c r="M71" s="22">
        <v>6</v>
      </c>
      <c r="N71" s="26">
        <v>1</v>
      </c>
      <c r="O71" s="27" t="s">
        <v>1</v>
      </c>
      <c r="P71" s="88">
        <v>2</v>
      </c>
      <c r="Q71" s="20">
        <v>4</v>
      </c>
      <c r="R71" s="21" t="s">
        <v>1</v>
      </c>
      <c r="S71" s="83">
        <v>6</v>
      </c>
      <c r="T71" s="20"/>
      <c r="U71" s="21" t="s">
        <v>1</v>
      </c>
      <c r="V71" s="22"/>
      <c r="W71" s="48" t="s">
        <v>5</v>
      </c>
      <c r="X71" s="24" t="s">
        <v>8</v>
      </c>
      <c r="Y71" s="56" t="s">
        <v>8</v>
      </c>
    </row>
    <row r="72" spans="1:36" ht="24.75" customHeight="1">
      <c r="A72" s="20" t="s">
        <v>12</v>
      </c>
      <c r="B72" s="62"/>
      <c r="C72" s="65"/>
      <c r="D72" s="64"/>
      <c r="E72" s="62"/>
      <c r="F72" s="65"/>
      <c r="G72" s="64"/>
      <c r="H72" s="62"/>
      <c r="I72" s="65"/>
      <c r="J72" s="64"/>
      <c r="K72" s="62"/>
      <c r="L72" s="65"/>
      <c r="M72" s="64"/>
      <c r="N72" s="62"/>
      <c r="O72" s="65"/>
      <c r="P72" s="64"/>
      <c r="Q72" s="62"/>
      <c r="R72" s="65"/>
      <c r="S72" s="64"/>
      <c r="T72" s="62"/>
      <c r="U72" s="65"/>
      <c r="V72" s="64"/>
      <c r="W72" s="48" t="s">
        <v>12</v>
      </c>
      <c r="X72">
        <f>SUM(Y72:AJ72)</f>
        <v>0</v>
      </c>
      <c r="Y72" s="55">
        <f>COUNTIF(E72:S72,Y1)</f>
        <v>0</v>
      </c>
      <c r="Z72" s="55">
        <f>COUNTIF(E72:S72,Z1)</f>
        <v>0</v>
      </c>
      <c r="AA72" s="42">
        <f>COUNTIF(E72:S72,AA1)</f>
        <v>0</v>
      </c>
      <c r="AB72" s="42">
        <f>COUNTIF(E72:S72,AB1)</f>
        <v>0</v>
      </c>
      <c r="AC72" s="42">
        <f>COUNTIF(E72:S72,AC1)</f>
        <v>0</v>
      </c>
      <c r="AD72" s="42">
        <f>COUNTIF(E72:S72,AD1)</f>
        <v>0</v>
      </c>
      <c r="AE72" s="42">
        <f>COUNTIF(E72:S72,AE1)</f>
        <v>0</v>
      </c>
      <c r="AF72" s="42">
        <f>COUNTIF(E72:S72,AF1)</f>
        <v>0</v>
      </c>
      <c r="AG72" s="55">
        <f>COUNTIF(E72:S72,AG1)</f>
        <v>0</v>
      </c>
      <c r="AH72" s="42">
        <f>COUNTIF(E72:S72,AH1)</f>
        <v>0</v>
      </c>
      <c r="AI72" s="42">
        <f>COUNTIF(E72:S72,AI1)</f>
        <v>0</v>
      </c>
      <c r="AJ72" s="55">
        <f>COUNTIF(E72:S72,AJ1)</f>
        <v>0</v>
      </c>
    </row>
    <row r="73" spans="1:23" ht="24.75" customHeight="1">
      <c r="A73" s="26" t="s">
        <v>6</v>
      </c>
      <c r="B73" s="87">
        <v>4</v>
      </c>
      <c r="C73" s="27" t="s">
        <v>1</v>
      </c>
      <c r="D73" s="25">
        <v>10</v>
      </c>
      <c r="E73" s="23">
        <v>4</v>
      </c>
      <c r="F73" s="24" t="s">
        <v>1</v>
      </c>
      <c r="G73" s="93">
        <v>5</v>
      </c>
      <c r="H73" s="86">
        <v>6</v>
      </c>
      <c r="I73" s="27" t="s">
        <v>1</v>
      </c>
      <c r="J73" s="28">
        <v>8</v>
      </c>
      <c r="K73" s="87">
        <v>1</v>
      </c>
      <c r="L73" s="24" t="s">
        <v>1</v>
      </c>
      <c r="M73" s="25">
        <v>10</v>
      </c>
      <c r="N73" s="86">
        <v>3</v>
      </c>
      <c r="O73" s="27" t="s">
        <v>1</v>
      </c>
      <c r="P73" s="28">
        <v>4</v>
      </c>
      <c r="Q73" s="23">
        <v>8</v>
      </c>
      <c r="R73" s="24" t="s">
        <v>1</v>
      </c>
      <c r="S73" s="93">
        <v>9</v>
      </c>
      <c r="T73" s="87">
        <v>9</v>
      </c>
      <c r="U73" s="24" t="s">
        <v>1</v>
      </c>
      <c r="V73" s="25">
        <v>10</v>
      </c>
      <c r="W73" s="46" t="s">
        <v>6</v>
      </c>
    </row>
    <row r="74" spans="1:23" ht="24.75" customHeight="1">
      <c r="A74" s="26" t="s">
        <v>7</v>
      </c>
      <c r="B74" s="26"/>
      <c r="C74" s="27"/>
      <c r="D74" s="28"/>
      <c r="E74" s="26">
        <v>6</v>
      </c>
      <c r="F74" s="27" t="s">
        <v>1</v>
      </c>
      <c r="G74" s="88">
        <v>7</v>
      </c>
      <c r="H74" s="84">
        <v>2</v>
      </c>
      <c r="I74" s="21" t="s">
        <v>1</v>
      </c>
      <c r="J74" s="22">
        <v>10</v>
      </c>
      <c r="K74" s="86">
        <v>4</v>
      </c>
      <c r="L74" s="27" t="s">
        <v>1</v>
      </c>
      <c r="M74" s="28">
        <v>8</v>
      </c>
      <c r="N74" s="84">
        <v>5</v>
      </c>
      <c r="O74" s="21" t="s">
        <v>1</v>
      </c>
      <c r="P74" s="22">
        <v>8</v>
      </c>
      <c r="Q74" s="86">
        <v>1</v>
      </c>
      <c r="R74" s="27" t="s">
        <v>1</v>
      </c>
      <c r="S74" s="28">
        <v>3</v>
      </c>
      <c r="T74" s="26"/>
      <c r="U74" s="27" t="s">
        <v>1</v>
      </c>
      <c r="V74" s="28"/>
      <c r="W74" s="46" t="s">
        <v>7</v>
      </c>
    </row>
    <row r="75" spans="1:36" ht="24.75" customHeight="1">
      <c r="A75" s="20" t="s">
        <v>13</v>
      </c>
      <c r="B75" s="20"/>
      <c r="C75" s="27"/>
      <c r="D75" s="22"/>
      <c r="E75" s="84">
        <v>1</v>
      </c>
      <c r="F75" s="21" t="s">
        <v>1</v>
      </c>
      <c r="G75" s="22">
        <v>8</v>
      </c>
      <c r="H75" s="84">
        <v>4</v>
      </c>
      <c r="I75" s="21" t="s">
        <v>1</v>
      </c>
      <c r="J75" s="22">
        <v>7</v>
      </c>
      <c r="K75" s="86">
        <v>5</v>
      </c>
      <c r="L75" s="27" t="s">
        <v>1</v>
      </c>
      <c r="M75" s="28">
        <v>9</v>
      </c>
      <c r="N75" s="84">
        <v>6</v>
      </c>
      <c r="O75" s="21" t="s">
        <v>1</v>
      </c>
      <c r="P75" s="22">
        <v>10</v>
      </c>
      <c r="Q75" s="84">
        <v>7</v>
      </c>
      <c r="R75" s="21" t="s">
        <v>1</v>
      </c>
      <c r="S75" s="22">
        <v>10</v>
      </c>
      <c r="T75" s="20"/>
      <c r="U75" s="21" t="s">
        <v>1</v>
      </c>
      <c r="V75" s="22"/>
      <c r="W75" s="48" t="s">
        <v>13</v>
      </c>
      <c r="X75">
        <f>SUM(Y75:AJ75)</f>
        <v>10</v>
      </c>
      <c r="Y75" s="55">
        <f>COUNTIF(E75:S75,Y1)</f>
        <v>1</v>
      </c>
      <c r="Z75" s="55">
        <f>COUNTIF(E75:S75,Z1)</f>
        <v>0</v>
      </c>
      <c r="AA75" s="42">
        <f>COUNTIF(E75:S75,AA1)</f>
        <v>0</v>
      </c>
      <c r="AB75" s="42">
        <f>COUNTIF(E75:S75,AB1)</f>
        <v>1</v>
      </c>
      <c r="AC75" s="42">
        <f>COUNTIF(E75:S75,AC1)</f>
        <v>1</v>
      </c>
      <c r="AD75" s="42">
        <f>COUNTIF(E75:S75,AD1)</f>
        <v>1</v>
      </c>
      <c r="AE75" s="42">
        <f>COUNTIF(E75:S75,AE1)</f>
        <v>2</v>
      </c>
      <c r="AF75" s="42">
        <f>COUNTIF(E75:S75,AF1)</f>
        <v>1</v>
      </c>
      <c r="AG75" s="55">
        <f>COUNTIF(E75:S75,AG1)</f>
        <v>1</v>
      </c>
      <c r="AH75" s="42">
        <f>COUNTIF(E75:S75,AH1)</f>
        <v>2</v>
      </c>
      <c r="AI75" s="42">
        <f>COUNTIF(E75:S75,AI1)</f>
        <v>0</v>
      </c>
      <c r="AJ75" s="55">
        <f>COUNTIF(E75:S75,AJ1)</f>
        <v>0</v>
      </c>
    </row>
    <row r="76" spans="1:23" ht="24.75" customHeight="1" thickBot="1">
      <c r="A76" s="49" t="s">
        <v>9</v>
      </c>
      <c r="B76" s="49"/>
      <c r="C76" s="127"/>
      <c r="D76" s="51"/>
      <c r="E76" s="82">
        <v>2</v>
      </c>
      <c r="F76" s="50" t="s">
        <v>1</v>
      </c>
      <c r="G76" s="51">
        <v>9</v>
      </c>
      <c r="H76" s="49">
        <v>3</v>
      </c>
      <c r="I76" s="50" t="s">
        <v>1</v>
      </c>
      <c r="J76" s="89">
        <v>5</v>
      </c>
      <c r="K76" s="82">
        <v>3</v>
      </c>
      <c r="L76" s="50" t="s">
        <v>1</v>
      </c>
      <c r="M76" s="51">
        <v>7</v>
      </c>
      <c r="N76" s="82">
        <v>7</v>
      </c>
      <c r="O76" s="50" t="s">
        <v>1</v>
      </c>
      <c r="P76" s="51">
        <v>9</v>
      </c>
      <c r="Q76" s="49">
        <v>2</v>
      </c>
      <c r="R76" s="50" t="s">
        <v>1</v>
      </c>
      <c r="S76" s="89">
        <v>5</v>
      </c>
      <c r="T76" s="49"/>
      <c r="U76" s="50" t="s">
        <v>1</v>
      </c>
      <c r="V76" s="51"/>
      <c r="W76" s="52" t="s">
        <v>9</v>
      </c>
    </row>
    <row r="77" spans="1:16" ht="18" customHeight="1">
      <c r="A77" s="3"/>
      <c r="B77" s="3"/>
      <c r="C77" s="3"/>
      <c r="D77" s="3"/>
      <c r="E77" s="3"/>
      <c r="F77" s="3"/>
      <c r="G77" s="3"/>
      <c r="H77"/>
      <c r="J77"/>
      <c r="K77" s="3"/>
      <c r="L77" s="3"/>
      <c r="M77" s="3"/>
      <c r="N77" s="3"/>
      <c r="O77" s="3"/>
      <c r="P77" s="3"/>
    </row>
    <row r="78" spans="1:22" ht="18" customHeight="1" thickBot="1">
      <c r="A78" s="99">
        <f>A69+7</f>
        <v>43534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120"/>
      <c r="R78" s="120"/>
      <c r="S78" s="120"/>
      <c r="T78" s="120"/>
      <c r="U78" s="120"/>
      <c r="V78" s="120"/>
    </row>
    <row r="79" spans="1:23" ht="18" customHeight="1" thickBot="1">
      <c r="A79" s="40" t="s">
        <v>0</v>
      </c>
      <c r="B79" s="100">
        <v>0.6805555555555555</v>
      </c>
      <c r="C79" s="101"/>
      <c r="D79" s="102"/>
      <c r="E79" s="100">
        <v>0.6979166666666666</v>
      </c>
      <c r="F79" s="101"/>
      <c r="G79" s="102"/>
      <c r="H79" s="128">
        <v>0.7118055555555555</v>
      </c>
      <c r="I79" s="129"/>
      <c r="J79" s="130"/>
      <c r="K79" s="128">
        <v>0.7256944444444445</v>
      </c>
      <c r="L79" s="129"/>
      <c r="M79" s="130"/>
      <c r="N79" s="128">
        <v>0.7395833333333334</v>
      </c>
      <c r="O79" s="129"/>
      <c r="P79" s="130"/>
      <c r="Q79" s="128">
        <v>0.7534722222222222</v>
      </c>
      <c r="R79" s="129"/>
      <c r="S79" s="130"/>
      <c r="T79" s="100">
        <v>0.78125</v>
      </c>
      <c r="U79" s="101"/>
      <c r="V79" s="102"/>
      <c r="W79" s="132" t="s">
        <v>0</v>
      </c>
    </row>
    <row r="80" spans="1:23" ht="24" customHeight="1">
      <c r="A80" s="20" t="s">
        <v>5</v>
      </c>
      <c r="B80" s="20"/>
      <c r="C80" s="21" t="s">
        <v>1</v>
      </c>
      <c r="D80" s="22"/>
      <c r="E80" s="20">
        <v>2</v>
      </c>
      <c r="F80" s="21" t="s">
        <v>1</v>
      </c>
      <c r="G80" s="83">
        <v>3</v>
      </c>
      <c r="H80" s="84">
        <v>3</v>
      </c>
      <c r="I80" s="21" t="s">
        <v>1</v>
      </c>
      <c r="J80" s="22">
        <v>6</v>
      </c>
      <c r="K80" s="84">
        <v>1</v>
      </c>
      <c r="L80" s="21" t="s">
        <v>1</v>
      </c>
      <c r="M80" s="22">
        <v>6</v>
      </c>
      <c r="N80" s="86">
        <v>1</v>
      </c>
      <c r="O80" s="27" t="s">
        <v>1</v>
      </c>
      <c r="P80" s="28">
        <v>7</v>
      </c>
      <c r="Q80" s="20">
        <v>6</v>
      </c>
      <c r="R80" s="21" t="s">
        <v>1</v>
      </c>
      <c r="S80" s="83">
        <v>7</v>
      </c>
      <c r="T80" s="20"/>
      <c r="U80" s="21" t="s">
        <v>1</v>
      </c>
      <c r="V80" s="22"/>
      <c r="W80" s="48" t="s">
        <v>5</v>
      </c>
    </row>
    <row r="81" spans="1:36" ht="24" customHeight="1">
      <c r="A81" s="20" t="s">
        <v>12</v>
      </c>
      <c r="B81" s="62"/>
      <c r="C81" s="65"/>
      <c r="D81" s="64"/>
      <c r="E81" s="62"/>
      <c r="F81" s="65"/>
      <c r="G81" s="64"/>
      <c r="H81" s="62"/>
      <c r="I81" s="65"/>
      <c r="J81" s="64"/>
      <c r="K81" s="62"/>
      <c r="L81" s="65"/>
      <c r="M81" s="64"/>
      <c r="N81" s="62"/>
      <c r="O81" s="65"/>
      <c r="P81" s="64"/>
      <c r="Q81" s="62"/>
      <c r="R81" s="65"/>
      <c r="S81" s="64"/>
      <c r="T81" s="62"/>
      <c r="U81" s="65"/>
      <c r="V81" s="64"/>
      <c r="W81" s="48" t="s">
        <v>12</v>
      </c>
      <c r="X81">
        <f>SUM(Y81:AJ81)</f>
        <v>0</v>
      </c>
      <c r="Y81" s="55">
        <f>COUNTIF(B81:P81,Y1)</f>
        <v>0</v>
      </c>
      <c r="Z81" s="55">
        <f>COUNTIF(B81:P81,Z1)</f>
        <v>0</v>
      </c>
      <c r="AA81" s="42">
        <f>COUNTIF(B81:P81,AA1)</f>
        <v>0</v>
      </c>
      <c r="AB81" s="42">
        <f>COUNTIF(B81:P81,AB1)</f>
        <v>0</v>
      </c>
      <c r="AC81" s="42">
        <f>COUNTIF(B81:P81,AC1)</f>
        <v>0</v>
      </c>
      <c r="AD81" s="42">
        <f>COUNTIF(B81:P81,AD1)</f>
        <v>0</v>
      </c>
      <c r="AE81" s="42">
        <f>COUNTIF(B81:P81,AE1)</f>
        <v>0</v>
      </c>
      <c r="AF81" s="42">
        <f>COUNTIF(B81:P81,AF1)</f>
        <v>0</v>
      </c>
      <c r="AG81" s="55">
        <f>COUNTIF(B81:P81,AG1)</f>
        <v>0</v>
      </c>
      <c r="AH81" s="42">
        <f>COUNTIF(B81:P81,AH1)</f>
        <v>0</v>
      </c>
      <c r="AI81" s="42">
        <f>COUNTIF(B81:P81,AI1)</f>
        <v>0</v>
      </c>
      <c r="AJ81" s="55">
        <f>COUNTIF(B81:P81,AJ1)</f>
        <v>0</v>
      </c>
    </row>
    <row r="82" spans="1:23" ht="24" customHeight="1">
      <c r="A82" s="26" t="s">
        <v>6</v>
      </c>
      <c r="B82" s="87">
        <v>7</v>
      </c>
      <c r="C82" s="24" t="s">
        <v>1</v>
      </c>
      <c r="D82" s="25">
        <v>10</v>
      </c>
      <c r="E82" s="23">
        <v>5</v>
      </c>
      <c r="F82" s="24" t="s">
        <v>1</v>
      </c>
      <c r="G82" s="93">
        <v>7</v>
      </c>
      <c r="H82" s="26">
        <v>9</v>
      </c>
      <c r="I82" s="27" t="s">
        <v>1</v>
      </c>
      <c r="J82" s="88">
        <v>10</v>
      </c>
      <c r="K82" s="87">
        <v>5</v>
      </c>
      <c r="L82" s="24" t="s">
        <v>1</v>
      </c>
      <c r="M82" s="25">
        <v>10</v>
      </c>
      <c r="N82" s="86">
        <v>5</v>
      </c>
      <c r="O82" s="27" t="s">
        <v>1</v>
      </c>
      <c r="P82" s="28">
        <v>6</v>
      </c>
      <c r="Q82" s="87">
        <v>1</v>
      </c>
      <c r="R82" s="24" t="s">
        <v>1</v>
      </c>
      <c r="S82" s="25">
        <v>8</v>
      </c>
      <c r="T82" s="87">
        <v>1</v>
      </c>
      <c r="U82" s="24" t="s">
        <v>1</v>
      </c>
      <c r="V82" s="25">
        <v>10</v>
      </c>
      <c r="W82" s="46" t="s">
        <v>6</v>
      </c>
    </row>
    <row r="83" spans="1:23" ht="24" customHeight="1">
      <c r="A83" s="26" t="s">
        <v>7</v>
      </c>
      <c r="B83" s="26"/>
      <c r="C83" s="27" t="s">
        <v>1</v>
      </c>
      <c r="D83" s="28"/>
      <c r="E83" s="26">
        <v>6</v>
      </c>
      <c r="F83" s="27" t="s">
        <v>1</v>
      </c>
      <c r="G83" s="88">
        <v>9</v>
      </c>
      <c r="H83" s="84">
        <v>2</v>
      </c>
      <c r="I83" s="21" t="s">
        <v>1</v>
      </c>
      <c r="J83" s="22">
        <v>4</v>
      </c>
      <c r="K83" s="86">
        <v>3</v>
      </c>
      <c r="L83" s="27" t="s">
        <v>1</v>
      </c>
      <c r="M83" s="28">
        <v>8</v>
      </c>
      <c r="N83" s="84">
        <v>4</v>
      </c>
      <c r="O83" s="21" t="s">
        <v>1</v>
      </c>
      <c r="P83" s="22">
        <v>10</v>
      </c>
      <c r="Q83" s="26">
        <v>2</v>
      </c>
      <c r="R83" s="27" t="s">
        <v>1</v>
      </c>
      <c r="S83" s="28">
        <v>9</v>
      </c>
      <c r="T83" s="26"/>
      <c r="U83" s="27" t="s">
        <v>1</v>
      </c>
      <c r="V83" s="28"/>
      <c r="W83" s="46" t="s">
        <v>7</v>
      </c>
    </row>
    <row r="84" spans="1:36" ht="24" customHeight="1">
      <c r="A84" s="20" t="s">
        <v>13</v>
      </c>
      <c r="B84" s="20"/>
      <c r="C84" s="21" t="s">
        <v>1</v>
      </c>
      <c r="D84" s="22"/>
      <c r="E84" s="84">
        <v>8</v>
      </c>
      <c r="F84" s="21" t="s">
        <v>1</v>
      </c>
      <c r="G84" s="22">
        <v>10</v>
      </c>
      <c r="H84" s="84">
        <v>1</v>
      </c>
      <c r="I84" s="21" t="s">
        <v>1</v>
      </c>
      <c r="J84" s="22">
        <v>5</v>
      </c>
      <c r="K84" s="86">
        <v>2</v>
      </c>
      <c r="L84" s="27" t="s">
        <v>1</v>
      </c>
      <c r="M84" s="28">
        <v>7</v>
      </c>
      <c r="N84" s="84">
        <v>2</v>
      </c>
      <c r="O84" s="21" t="s">
        <v>1</v>
      </c>
      <c r="P84" s="22">
        <v>8</v>
      </c>
      <c r="Q84" s="84">
        <v>4</v>
      </c>
      <c r="R84" s="21" t="s">
        <v>1</v>
      </c>
      <c r="S84" s="22">
        <v>5</v>
      </c>
      <c r="T84" s="20"/>
      <c r="U84" s="21" t="s">
        <v>1</v>
      </c>
      <c r="V84" s="22"/>
      <c r="W84" s="48" t="s">
        <v>13</v>
      </c>
      <c r="X84">
        <f>SUM(Y84:AJ84)</f>
        <v>10</v>
      </c>
      <c r="Y84" s="55">
        <f>COUNTIF(B84:R84,Y1)</f>
        <v>1</v>
      </c>
      <c r="Z84" s="55">
        <f>COUNTIF(B84:S84,Z1)</f>
        <v>2</v>
      </c>
      <c r="AA84" s="55">
        <f>COUNTIF(B84:S84,AA1)</f>
        <v>0</v>
      </c>
      <c r="AB84" s="55">
        <f>COUNTIF(B84:S84,AB1)</f>
        <v>1</v>
      </c>
      <c r="AC84" s="55">
        <f>COUNTIF(B84:S84,AC1)</f>
        <v>2</v>
      </c>
      <c r="AD84" s="55">
        <f>COUNTIF(B84:S84,AD1)</f>
        <v>0</v>
      </c>
      <c r="AE84" s="55">
        <f>COUNTIF(B84:S84,AE1)</f>
        <v>1</v>
      </c>
      <c r="AF84" s="55">
        <f>COUNTIF(B84:S84,AF1)</f>
        <v>2</v>
      </c>
      <c r="AG84" s="55">
        <f>COUNTIF(B84:S84,AG1)</f>
        <v>0</v>
      </c>
      <c r="AH84" s="55">
        <f>COUNTIF(B84:S84,AH1)</f>
        <v>1</v>
      </c>
      <c r="AI84" s="42">
        <f>COUNTIF(B84:P84,AI1)</f>
        <v>0</v>
      </c>
      <c r="AJ84" s="55">
        <f>COUNTIF(B84:P84,AJ1)</f>
        <v>0</v>
      </c>
    </row>
    <row r="85" spans="1:23" ht="24" customHeight="1" thickBot="1">
      <c r="A85" s="49" t="s">
        <v>9</v>
      </c>
      <c r="B85" s="49"/>
      <c r="C85" s="50" t="s">
        <v>1</v>
      </c>
      <c r="D85" s="51"/>
      <c r="E85" s="82">
        <v>1</v>
      </c>
      <c r="F85" s="50" t="s">
        <v>1</v>
      </c>
      <c r="G85" s="51">
        <v>4</v>
      </c>
      <c r="H85" s="82">
        <v>7</v>
      </c>
      <c r="I85" s="50" t="s">
        <v>1</v>
      </c>
      <c r="J85" s="51">
        <v>8</v>
      </c>
      <c r="K85" s="82">
        <v>4</v>
      </c>
      <c r="L85" s="50" t="s">
        <v>1</v>
      </c>
      <c r="M85" s="51">
        <v>9</v>
      </c>
      <c r="N85" s="82">
        <v>3</v>
      </c>
      <c r="O85" s="50" t="s">
        <v>1</v>
      </c>
      <c r="P85" s="51">
        <v>9</v>
      </c>
      <c r="Q85" s="82">
        <v>3</v>
      </c>
      <c r="R85" s="50" t="s">
        <v>1</v>
      </c>
      <c r="S85" s="51">
        <v>10</v>
      </c>
      <c r="T85" s="49"/>
      <c r="U85" s="50" t="s">
        <v>1</v>
      </c>
      <c r="V85" s="51"/>
      <c r="W85" s="52" t="s">
        <v>9</v>
      </c>
    </row>
    <row r="86" spans="1:22" ht="18" customHeight="1">
      <c r="A86" s="6"/>
      <c r="B86" s="43" t="s">
        <v>8</v>
      </c>
      <c r="C86" s="6"/>
      <c r="D86" s="43" t="s">
        <v>8</v>
      </c>
      <c r="E86" s="3"/>
      <c r="F86" s="3"/>
      <c r="G86" s="3"/>
      <c r="H86" s="43" t="s">
        <v>8</v>
      </c>
      <c r="I86" s="6"/>
      <c r="J86" s="43" t="s">
        <v>8</v>
      </c>
      <c r="K86" s="6"/>
      <c r="L86" s="6"/>
      <c r="M86" s="6"/>
      <c r="N86" s="43" t="s">
        <v>8</v>
      </c>
      <c r="O86" s="6"/>
      <c r="P86" s="43" t="s">
        <v>8</v>
      </c>
      <c r="Q86" s="43"/>
      <c r="R86" s="43"/>
      <c r="S86" s="43"/>
      <c r="T86" s="43"/>
      <c r="U86" s="43"/>
      <c r="V86" s="43"/>
    </row>
    <row r="87" spans="1:23" ht="18" customHeight="1" thickBot="1">
      <c r="A87" s="99">
        <f>A78+7</f>
        <v>43541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120"/>
      <c r="R87" s="120"/>
      <c r="S87" s="120"/>
      <c r="T87" s="120"/>
      <c r="U87" s="120"/>
      <c r="V87" s="120"/>
      <c r="W87" s="24"/>
    </row>
    <row r="88" spans="1:23" ht="18" customHeight="1" thickBot="1">
      <c r="A88" s="40" t="s">
        <v>0</v>
      </c>
      <c r="B88" s="100">
        <v>0.6805555555555555</v>
      </c>
      <c r="C88" s="101"/>
      <c r="D88" s="102"/>
      <c r="E88" s="100">
        <v>0.6979166666666666</v>
      </c>
      <c r="F88" s="101"/>
      <c r="G88" s="102"/>
      <c r="H88" s="128">
        <v>0.7118055555555555</v>
      </c>
      <c r="I88" s="129"/>
      <c r="J88" s="130"/>
      <c r="K88" s="128">
        <v>0.7256944444444445</v>
      </c>
      <c r="L88" s="129"/>
      <c r="M88" s="130"/>
      <c r="N88" s="128">
        <v>0.7395833333333334</v>
      </c>
      <c r="O88" s="129"/>
      <c r="P88" s="130"/>
      <c r="Q88" s="128">
        <v>0.7534722222222222</v>
      </c>
      <c r="R88" s="129"/>
      <c r="S88" s="130"/>
      <c r="T88" s="100">
        <v>0.78125</v>
      </c>
      <c r="U88" s="101"/>
      <c r="V88" s="102"/>
      <c r="W88" s="132" t="s">
        <v>0</v>
      </c>
    </row>
    <row r="89" spans="1:23" ht="24" customHeight="1">
      <c r="A89" s="20" t="s">
        <v>5</v>
      </c>
      <c r="B89" s="20"/>
      <c r="C89" s="21" t="s">
        <v>1</v>
      </c>
      <c r="D89" s="22"/>
      <c r="E89" s="20" t="s">
        <v>59</v>
      </c>
      <c r="F89" s="21" t="s">
        <v>1</v>
      </c>
      <c r="G89" s="83">
        <v>8</v>
      </c>
      <c r="H89" s="20">
        <v>4</v>
      </c>
      <c r="I89" s="21" t="s">
        <v>1</v>
      </c>
      <c r="J89" s="83">
        <v>8</v>
      </c>
      <c r="K89" s="86">
        <v>1</v>
      </c>
      <c r="L89" s="27" t="s">
        <v>1</v>
      </c>
      <c r="M89" s="28">
        <v>3</v>
      </c>
      <c r="N89" s="84">
        <v>8</v>
      </c>
      <c r="O89" s="21" t="s">
        <v>1</v>
      </c>
      <c r="P89" s="22">
        <v>10</v>
      </c>
      <c r="Q89" s="20">
        <v>1</v>
      </c>
      <c r="R89" s="21" t="s">
        <v>1</v>
      </c>
      <c r="S89" s="83">
        <v>5</v>
      </c>
      <c r="T89" s="20"/>
      <c r="U89" s="21" t="s">
        <v>1</v>
      </c>
      <c r="V89" s="22"/>
      <c r="W89" s="48" t="s">
        <v>5</v>
      </c>
    </row>
    <row r="90" spans="1:36" ht="24" customHeight="1">
      <c r="A90" s="20" t="s">
        <v>12</v>
      </c>
      <c r="B90" s="62"/>
      <c r="C90" s="65"/>
      <c r="D90" s="64"/>
      <c r="E90" s="62"/>
      <c r="F90" s="65"/>
      <c r="G90" s="64"/>
      <c r="H90" s="62"/>
      <c r="I90" s="65"/>
      <c r="J90" s="64"/>
      <c r="K90" s="62"/>
      <c r="L90" s="65"/>
      <c r="M90" s="64"/>
      <c r="N90" s="62"/>
      <c r="O90" s="65"/>
      <c r="P90" s="64"/>
      <c r="Q90" s="62"/>
      <c r="R90" s="65"/>
      <c r="S90" s="64"/>
      <c r="T90" s="62"/>
      <c r="U90" s="65"/>
      <c r="V90" s="64"/>
      <c r="W90" s="48" t="s">
        <v>12</v>
      </c>
      <c r="X90">
        <f>SUM(Y90:AJ90)</f>
        <v>0</v>
      </c>
      <c r="Y90" s="55">
        <f>COUNTIF(B90:P90,Y1)</f>
        <v>0</v>
      </c>
      <c r="Z90" s="55">
        <f>COUNTIF(B90:P90,Z1)</f>
        <v>0</v>
      </c>
      <c r="AA90" s="42">
        <f>COUNTIF(B90:P90,AA1)</f>
        <v>0</v>
      </c>
      <c r="AB90" s="42">
        <f>COUNTIF(B90:P90,AB1)</f>
        <v>0</v>
      </c>
      <c r="AC90" s="42">
        <f>COUNTIF(B90:P90,AC1)</f>
        <v>0</v>
      </c>
      <c r="AD90" s="42">
        <f>COUNTIF(B90:P90,AD1)</f>
        <v>0</v>
      </c>
      <c r="AE90" s="42">
        <f>COUNTIF(B90:P90,AE1)</f>
        <v>0</v>
      </c>
      <c r="AF90" s="42">
        <f>COUNTIF(B90:P90,AF1)</f>
        <v>0</v>
      </c>
      <c r="AG90" s="55">
        <f>COUNTIF(B90:P90,AG1)</f>
        <v>0</v>
      </c>
      <c r="AH90" s="42">
        <f>COUNTIF(B90:P90,AH1)</f>
        <v>0</v>
      </c>
      <c r="AI90" s="42">
        <f>COUNTIF(B90:P90,AI1)</f>
        <v>0</v>
      </c>
      <c r="AJ90" s="55">
        <f>COUNTIF(B90:P90,AJ1)</f>
        <v>0</v>
      </c>
    </row>
    <row r="91" spans="1:23" ht="24" customHeight="1">
      <c r="A91" s="26" t="s">
        <v>6</v>
      </c>
      <c r="B91" s="23" t="s">
        <v>59</v>
      </c>
      <c r="C91" s="24" t="s">
        <v>1</v>
      </c>
      <c r="D91" s="93">
        <v>10</v>
      </c>
      <c r="E91" s="23">
        <v>1</v>
      </c>
      <c r="F91" s="24" t="s">
        <v>1</v>
      </c>
      <c r="G91" s="93">
        <v>9</v>
      </c>
      <c r="H91" s="86">
        <v>3</v>
      </c>
      <c r="I91" s="27" t="s">
        <v>1</v>
      </c>
      <c r="J91" s="28">
        <v>7</v>
      </c>
      <c r="K91" s="86">
        <v>7</v>
      </c>
      <c r="L91" s="27" t="s">
        <v>1</v>
      </c>
      <c r="M91" s="28">
        <v>10</v>
      </c>
      <c r="N91" s="23">
        <v>5</v>
      </c>
      <c r="O91" s="24" t="s">
        <v>1</v>
      </c>
      <c r="P91" s="93">
        <v>7</v>
      </c>
      <c r="Q91" s="87">
        <v>7</v>
      </c>
      <c r="R91" s="24" t="s">
        <v>1</v>
      </c>
      <c r="S91" s="25">
        <v>8</v>
      </c>
      <c r="T91" s="87">
        <v>5</v>
      </c>
      <c r="U91" s="24" t="s">
        <v>1</v>
      </c>
      <c r="V91" s="25">
        <v>10</v>
      </c>
      <c r="W91" s="46" t="s">
        <v>6</v>
      </c>
    </row>
    <row r="92" spans="1:23" ht="24" customHeight="1">
      <c r="A92" s="26" t="s">
        <v>7</v>
      </c>
      <c r="B92" s="26"/>
      <c r="C92" s="27" t="s">
        <v>1</v>
      </c>
      <c r="D92" s="28"/>
      <c r="E92" s="86">
        <v>2</v>
      </c>
      <c r="F92" s="27" t="s">
        <v>1</v>
      </c>
      <c r="G92" s="28">
        <v>10</v>
      </c>
      <c r="H92" s="84">
        <v>2</v>
      </c>
      <c r="I92" s="21" t="s">
        <v>1</v>
      </c>
      <c r="J92" s="22" t="s">
        <v>59</v>
      </c>
      <c r="K92" s="20">
        <v>2</v>
      </c>
      <c r="L92" s="21" t="s">
        <v>1</v>
      </c>
      <c r="M92" s="83">
        <v>5</v>
      </c>
      <c r="N92" s="86">
        <v>1</v>
      </c>
      <c r="O92" s="27" t="s">
        <v>1</v>
      </c>
      <c r="P92" s="28">
        <v>4</v>
      </c>
      <c r="Q92" s="86">
        <v>2</v>
      </c>
      <c r="R92" s="27" t="s">
        <v>1</v>
      </c>
      <c r="S92" s="28">
        <v>4</v>
      </c>
      <c r="T92" s="26"/>
      <c r="U92" s="27" t="s">
        <v>1</v>
      </c>
      <c r="V92" s="28"/>
      <c r="W92" s="46" t="s">
        <v>7</v>
      </c>
    </row>
    <row r="93" spans="1:36" ht="24" customHeight="1">
      <c r="A93" s="20" t="s">
        <v>13</v>
      </c>
      <c r="B93" s="20"/>
      <c r="C93" s="21" t="s">
        <v>1</v>
      </c>
      <c r="D93" s="22"/>
      <c r="E93" s="20">
        <v>3</v>
      </c>
      <c r="F93" s="21" t="s">
        <v>1</v>
      </c>
      <c r="G93" s="83">
        <v>5</v>
      </c>
      <c r="H93" s="84">
        <v>1</v>
      </c>
      <c r="I93" s="21" t="s">
        <v>1</v>
      </c>
      <c r="J93" s="22">
        <v>10</v>
      </c>
      <c r="K93" s="84">
        <v>4</v>
      </c>
      <c r="L93" s="21" t="s">
        <v>1</v>
      </c>
      <c r="M93" s="22">
        <v>6</v>
      </c>
      <c r="N93" s="20">
        <v>2</v>
      </c>
      <c r="O93" s="21" t="s">
        <v>1</v>
      </c>
      <c r="P93" s="83">
        <v>3</v>
      </c>
      <c r="Q93" s="84">
        <v>9</v>
      </c>
      <c r="R93" s="21" t="s">
        <v>1</v>
      </c>
      <c r="S93" s="22">
        <v>10</v>
      </c>
      <c r="T93" s="20"/>
      <c r="U93" s="21" t="s">
        <v>1</v>
      </c>
      <c r="V93" s="22"/>
      <c r="W93" s="48" t="s">
        <v>13</v>
      </c>
      <c r="X93">
        <f>SUM(Y93:AJ93)</f>
        <v>10</v>
      </c>
      <c r="Y93" s="55">
        <f>COUNTIF(E93:S93,Y1)</f>
        <v>1</v>
      </c>
      <c r="Z93" s="55">
        <f>COUNTIF(E93:S93,Z1)</f>
        <v>1</v>
      </c>
      <c r="AA93" s="42">
        <f>COUNTIF(E93:S93,AA1)</f>
        <v>2</v>
      </c>
      <c r="AB93" s="42">
        <f>COUNTIF(E93:S93,AB1)</f>
        <v>1</v>
      </c>
      <c r="AC93" s="42">
        <f>COUNTIF(E93:S93,AC1)</f>
        <v>1</v>
      </c>
      <c r="AD93" s="42">
        <f>COUNTIF(E93:S93,AD1)</f>
        <v>1</v>
      </c>
      <c r="AE93" s="42">
        <f>COUNTIF(E93:S93,AE1)</f>
        <v>0</v>
      </c>
      <c r="AF93" s="42">
        <f>COUNTIF(E93:S93,AF1)</f>
        <v>0</v>
      </c>
      <c r="AG93" s="55">
        <f>COUNTIF(E93:S93,AG1)</f>
        <v>1</v>
      </c>
      <c r="AH93" s="42">
        <f>COUNTIF(E93:S93,AH1)</f>
        <v>2</v>
      </c>
      <c r="AI93" s="42">
        <f>COUNTIF(E93:S93,AI1)</f>
        <v>0</v>
      </c>
      <c r="AJ93" s="55">
        <f>COUNTIF(E93:S93,AJ1)</f>
        <v>0</v>
      </c>
    </row>
    <row r="94" spans="1:23" ht="24" customHeight="1" thickBot="1">
      <c r="A94" s="49" t="s">
        <v>9</v>
      </c>
      <c r="B94" s="49"/>
      <c r="C94" s="50" t="s">
        <v>1</v>
      </c>
      <c r="D94" s="51"/>
      <c r="E94" s="49">
        <v>4</v>
      </c>
      <c r="F94" s="50" t="s">
        <v>1</v>
      </c>
      <c r="G94" s="89">
        <v>7</v>
      </c>
      <c r="H94" s="82">
        <v>5</v>
      </c>
      <c r="I94" s="50" t="s">
        <v>1</v>
      </c>
      <c r="J94" s="51">
        <v>9</v>
      </c>
      <c r="K94" s="82">
        <v>8</v>
      </c>
      <c r="L94" s="50" t="s">
        <v>1</v>
      </c>
      <c r="M94" s="51">
        <v>9</v>
      </c>
      <c r="N94" s="49" t="s">
        <v>59</v>
      </c>
      <c r="O94" s="50" t="s">
        <v>1</v>
      </c>
      <c r="P94" s="89">
        <v>9</v>
      </c>
      <c r="Q94" s="82">
        <v>3</v>
      </c>
      <c r="R94" s="50" t="s">
        <v>1</v>
      </c>
      <c r="S94" s="51" t="s">
        <v>59</v>
      </c>
      <c r="T94" s="49"/>
      <c r="U94" s="50" t="s">
        <v>1</v>
      </c>
      <c r="V94" s="51"/>
      <c r="W94" s="52" t="s">
        <v>9</v>
      </c>
    </row>
    <row r="95" spans="23:39" ht="18" customHeight="1">
      <c r="W95" s="24"/>
      <c r="AM95" s="17" t="s">
        <v>20</v>
      </c>
    </row>
    <row r="96" spans="1:39" ht="18" customHeight="1" thickBot="1">
      <c r="A96" s="99">
        <f>A87+7</f>
        <v>43548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120"/>
      <c r="R96" s="120"/>
      <c r="S96" s="120"/>
      <c r="T96" s="120"/>
      <c r="U96" s="120"/>
      <c r="V96" s="120"/>
      <c r="W96" s="24"/>
      <c r="AM96" s="17"/>
    </row>
    <row r="97" spans="1:39" ht="18" customHeight="1" thickBot="1">
      <c r="A97" s="40" t="s">
        <v>0</v>
      </c>
      <c r="B97" s="100">
        <v>0.6805555555555555</v>
      </c>
      <c r="C97" s="101"/>
      <c r="D97" s="102"/>
      <c r="E97" s="100">
        <v>0.6979166666666666</v>
      </c>
      <c r="F97" s="101"/>
      <c r="G97" s="102"/>
      <c r="H97" s="128">
        <v>0.7118055555555555</v>
      </c>
      <c r="I97" s="129"/>
      <c r="J97" s="130"/>
      <c r="K97" s="128">
        <v>0.7256944444444445</v>
      </c>
      <c r="L97" s="129"/>
      <c r="M97" s="130"/>
      <c r="N97" s="128">
        <v>0.7395833333333334</v>
      </c>
      <c r="O97" s="129"/>
      <c r="P97" s="130"/>
      <c r="Q97" s="128">
        <v>0.7534722222222222</v>
      </c>
      <c r="R97" s="129"/>
      <c r="S97" s="130"/>
      <c r="T97" s="100">
        <v>0.78125</v>
      </c>
      <c r="U97" s="101"/>
      <c r="V97" s="102"/>
      <c r="W97" s="132" t="s">
        <v>0</v>
      </c>
      <c r="AM97" s="17"/>
    </row>
    <row r="98" spans="1:39" ht="24" customHeight="1">
      <c r="A98" s="20" t="s">
        <v>5</v>
      </c>
      <c r="B98" s="20"/>
      <c r="C98" s="21" t="s">
        <v>1</v>
      </c>
      <c r="D98" s="22"/>
      <c r="E98" s="137">
        <v>4</v>
      </c>
      <c r="F98" s="21" t="s">
        <v>1</v>
      </c>
      <c r="G98" s="22">
        <v>9</v>
      </c>
      <c r="H98" s="138">
        <v>2</v>
      </c>
      <c r="I98" s="27" t="s">
        <v>1</v>
      </c>
      <c r="J98" s="28">
        <v>8</v>
      </c>
      <c r="K98" s="26">
        <v>4</v>
      </c>
      <c r="L98" s="27" t="s">
        <v>1</v>
      </c>
      <c r="M98" s="136">
        <v>5</v>
      </c>
      <c r="N98" s="20">
        <v>4</v>
      </c>
      <c r="O98" s="21" t="s">
        <v>1</v>
      </c>
      <c r="P98" s="22">
        <v>7</v>
      </c>
      <c r="Q98" s="20">
        <v>4</v>
      </c>
      <c r="R98" s="21" t="s">
        <v>1</v>
      </c>
      <c r="S98" s="22">
        <v>8</v>
      </c>
      <c r="T98" s="20"/>
      <c r="U98" s="21" t="s">
        <v>1</v>
      </c>
      <c r="V98" s="22"/>
      <c r="W98" s="48" t="s">
        <v>5</v>
      </c>
      <c r="AM98" s="17"/>
    </row>
    <row r="99" spans="1:39" ht="24" customHeight="1">
      <c r="A99" s="20" t="s">
        <v>12</v>
      </c>
      <c r="B99" s="62"/>
      <c r="C99" s="65"/>
      <c r="D99" s="64"/>
      <c r="E99" s="62"/>
      <c r="F99" s="65"/>
      <c r="G99" s="64"/>
      <c r="H99" s="62"/>
      <c r="I99" s="65"/>
      <c r="J99" s="64"/>
      <c r="K99" s="62"/>
      <c r="L99" s="65"/>
      <c r="M99" s="64"/>
      <c r="N99" s="62"/>
      <c r="O99" s="65"/>
      <c r="P99" s="64"/>
      <c r="Q99" s="62"/>
      <c r="R99" s="65"/>
      <c r="S99" s="64"/>
      <c r="T99" s="62"/>
      <c r="U99" s="65"/>
      <c r="V99" s="64"/>
      <c r="W99" s="48" t="s">
        <v>12</v>
      </c>
      <c r="AM99" s="17"/>
    </row>
    <row r="100" spans="1:39" ht="24" customHeight="1">
      <c r="A100" s="26" t="s">
        <v>6</v>
      </c>
      <c r="B100" s="26">
        <v>8</v>
      </c>
      <c r="C100" s="27" t="s">
        <v>1</v>
      </c>
      <c r="D100" s="136">
        <v>10</v>
      </c>
      <c r="E100" s="138">
        <v>5</v>
      </c>
      <c r="F100" s="27" t="s">
        <v>1</v>
      </c>
      <c r="G100" s="28">
        <v>10</v>
      </c>
      <c r="H100" s="141">
        <v>5</v>
      </c>
      <c r="I100" s="24" t="s">
        <v>1</v>
      </c>
      <c r="J100" s="25">
        <v>6</v>
      </c>
      <c r="K100" s="138">
        <v>3</v>
      </c>
      <c r="L100" s="27" t="s">
        <v>1</v>
      </c>
      <c r="M100" s="28">
        <v>10</v>
      </c>
      <c r="N100" s="138">
        <v>1</v>
      </c>
      <c r="O100" s="27" t="s">
        <v>1</v>
      </c>
      <c r="P100" s="28">
        <v>9</v>
      </c>
      <c r="Q100" s="138">
        <v>3</v>
      </c>
      <c r="R100" s="27" t="s">
        <v>1</v>
      </c>
      <c r="S100" s="28">
        <v>7</v>
      </c>
      <c r="T100" s="23">
        <v>9</v>
      </c>
      <c r="U100" s="24" t="s">
        <v>1</v>
      </c>
      <c r="V100" s="142">
        <v>10</v>
      </c>
      <c r="W100" s="46" t="s">
        <v>6</v>
      </c>
      <c r="AM100" s="17"/>
    </row>
    <row r="101" spans="1:39" ht="24" customHeight="1">
      <c r="A101" s="26" t="s">
        <v>7</v>
      </c>
      <c r="B101" s="20"/>
      <c r="C101" s="21" t="s">
        <v>1</v>
      </c>
      <c r="D101" s="22"/>
      <c r="E101" s="137">
        <v>2</v>
      </c>
      <c r="F101" s="21" t="s">
        <v>1</v>
      </c>
      <c r="G101" s="22">
        <v>7</v>
      </c>
      <c r="H101" s="138">
        <v>1</v>
      </c>
      <c r="I101" s="27" t="s">
        <v>1</v>
      </c>
      <c r="J101" s="28">
        <v>7</v>
      </c>
      <c r="K101" s="20">
        <v>6</v>
      </c>
      <c r="L101" s="21" t="s">
        <v>1</v>
      </c>
      <c r="M101" s="139">
        <v>7</v>
      </c>
      <c r="N101" s="137">
        <v>2</v>
      </c>
      <c r="O101" s="21" t="s">
        <v>1</v>
      </c>
      <c r="P101" s="22">
        <v>10</v>
      </c>
      <c r="Q101" s="137">
        <v>2</v>
      </c>
      <c r="R101" s="21" t="s">
        <v>1</v>
      </c>
      <c r="S101" s="22">
        <v>6</v>
      </c>
      <c r="T101" s="26"/>
      <c r="U101" s="27" t="s">
        <v>1</v>
      </c>
      <c r="V101" s="28"/>
      <c r="W101" s="46" t="s">
        <v>7</v>
      </c>
      <c r="AM101" s="17"/>
    </row>
    <row r="102" spans="1:39" ht="24" customHeight="1">
      <c r="A102" s="20" t="s">
        <v>13</v>
      </c>
      <c r="B102" s="20"/>
      <c r="C102" s="21" t="s">
        <v>1</v>
      </c>
      <c r="D102" s="22"/>
      <c r="E102" s="20">
        <v>1</v>
      </c>
      <c r="F102" s="21" t="s">
        <v>1</v>
      </c>
      <c r="G102" s="139">
        <v>6</v>
      </c>
      <c r="H102" s="137">
        <v>4</v>
      </c>
      <c r="I102" s="21" t="s">
        <v>1</v>
      </c>
      <c r="J102" s="22">
        <v>10</v>
      </c>
      <c r="K102" s="137">
        <v>2</v>
      </c>
      <c r="L102" s="21" t="s">
        <v>1</v>
      </c>
      <c r="M102" s="22">
        <v>9</v>
      </c>
      <c r="N102" s="138">
        <v>3</v>
      </c>
      <c r="O102" s="27" t="s">
        <v>1</v>
      </c>
      <c r="P102" s="28">
        <v>5</v>
      </c>
      <c r="Q102" s="137">
        <v>1</v>
      </c>
      <c r="R102" s="21" t="s">
        <v>1</v>
      </c>
      <c r="S102" s="22">
        <v>10</v>
      </c>
      <c r="T102" s="20"/>
      <c r="U102" s="21" t="s">
        <v>1</v>
      </c>
      <c r="V102" s="22"/>
      <c r="W102" s="48" t="s">
        <v>13</v>
      </c>
      <c r="X102">
        <f>SUM(Y102:AJ102)</f>
        <v>10</v>
      </c>
      <c r="Y102" s="55">
        <f>COUNTIF(E102:S102,Y1)</f>
        <v>2</v>
      </c>
      <c r="Z102" s="55">
        <f>COUNTIF(E102:S102,Z1)</f>
        <v>1</v>
      </c>
      <c r="AA102" s="42">
        <f>COUNTIF(E102:S102,AA1)</f>
        <v>1</v>
      </c>
      <c r="AB102" s="42">
        <f>COUNTIF(E102:S102,AB1)</f>
        <v>1</v>
      </c>
      <c r="AC102" s="42">
        <f>COUNTIF(E102:S102,AC1)</f>
        <v>1</v>
      </c>
      <c r="AD102" s="42">
        <f>COUNTIF(E102:S102,AD1)</f>
        <v>1</v>
      </c>
      <c r="AE102" s="42">
        <f>COUNTIF(E102:S102,AE1)</f>
        <v>0</v>
      </c>
      <c r="AF102" s="42">
        <f>COUNTIF(E102:S102,AF1)</f>
        <v>0</v>
      </c>
      <c r="AG102" s="55">
        <f>COUNTIF(E102:S102,AG1)</f>
        <v>1</v>
      </c>
      <c r="AH102" s="42">
        <f>COUNTIF(E102:S102,AH1)</f>
        <v>2</v>
      </c>
      <c r="AI102" s="42">
        <f>COUNTIF(E102:S102,AI1)</f>
        <v>0</v>
      </c>
      <c r="AJ102" s="55">
        <f>COUNTIF(E102:S102,AJ1)</f>
        <v>0</v>
      </c>
      <c r="AM102" s="17"/>
    </row>
    <row r="103" spans="1:39" ht="24" customHeight="1" thickBot="1">
      <c r="A103" s="49" t="s">
        <v>9</v>
      </c>
      <c r="B103" s="49"/>
      <c r="C103" s="50" t="s">
        <v>1</v>
      </c>
      <c r="D103" s="51"/>
      <c r="E103" s="140">
        <v>3</v>
      </c>
      <c r="F103" s="50" t="s">
        <v>1</v>
      </c>
      <c r="G103" s="51">
        <v>8</v>
      </c>
      <c r="H103" s="140">
        <v>3</v>
      </c>
      <c r="I103" s="50" t="s">
        <v>1</v>
      </c>
      <c r="J103" s="51">
        <v>9</v>
      </c>
      <c r="K103" s="140">
        <v>1</v>
      </c>
      <c r="L103" s="50" t="s">
        <v>1</v>
      </c>
      <c r="M103" s="51">
        <v>8</v>
      </c>
      <c r="N103" s="140">
        <v>6</v>
      </c>
      <c r="O103" s="50" t="s">
        <v>1</v>
      </c>
      <c r="P103" s="51">
        <v>8</v>
      </c>
      <c r="Q103" s="140">
        <v>5</v>
      </c>
      <c r="R103" s="50" t="s">
        <v>1</v>
      </c>
      <c r="S103" s="51">
        <v>9</v>
      </c>
      <c r="T103" s="49"/>
      <c r="U103" s="50" t="s">
        <v>1</v>
      </c>
      <c r="V103" s="51"/>
      <c r="W103" s="52" t="s">
        <v>9</v>
      </c>
      <c r="AM103" s="17"/>
    </row>
    <row r="104" spans="1:39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AM104" s="17"/>
    </row>
    <row r="105" spans="1:40" ht="18" customHeight="1">
      <c r="A105" s="106" t="s">
        <v>48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24"/>
      <c r="R105" s="124"/>
      <c r="S105" s="124"/>
      <c r="T105" s="124"/>
      <c r="U105" s="124"/>
      <c r="V105" s="124"/>
      <c r="X105">
        <f>SUM(X27+X30+X36+X39+X45+X48+X54+X57+X63+X66+X72+X75+X81+X84+X90+X93+X117+X120+X102)</f>
        <v>75</v>
      </c>
      <c r="Y105" s="54">
        <f>SUM(Y27+Y30+Y36+Y39+Y45+Y48+Y54+Y57+Y63+Y66+Y72+Y75+Y81+Y84+Y90+Y93+Y117+Y120+Y102)</f>
        <v>7</v>
      </c>
      <c r="Z105" s="54">
        <f aca="true" t="shared" si="0" ref="Z105:AJ105">SUM(Z27+Z30+Z36+Z39+Z45+Z48+Z54+Z57+Z63+Z66+Z72+Z75+Z81+Z84+Z90+Z93+Z117+Z120+Z102)</f>
        <v>7</v>
      </c>
      <c r="AA105" s="54">
        <f t="shared" si="0"/>
        <v>7</v>
      </c>
      <c r="AB105" s="54">
        <f t="shared" si="0"/>
        <v>8</v>
      </c>
      <c r="AC105" s="54">
        <f t="shared" si="0"/>
        <v>8</v>
      </c>
      <c r="AD105" s="54">
        <f t="shared" si="0"/>
        <v>7</v>
      </c>
      <c r="AE105" s="54">
        <f t="shared" si="0"/>
        <v>8</v>
      </c>
      <c r="AF105" s="54">
        <f t="shared" si="0"/>
        <v>8</v>
      </c>
      <c r="AG105" s="54">
        <f t="shared" si="0"/>
        <v>8</v>
      </c>
      <c r="AH105" s="54">
        <f t="shared" si="0"/>
        <v>7</v>
      </c>
      <c r="AI105" s="54">
        <f t="shared" si="0"/>
        <v>0</v>
      </c>
      <c r="AJ105" s="54">
        <f t="shared" si="0"/>
        <v>0</v>
      </c>
      <c r="AK105" t="s">
        <v>19</v>
      </c>
      <c r="AM105" s="57">
        <f>(2/6)*8*5</f>
        <v>13.333333333333332</v>
      </c>
      <c r="AN105" s="7">
        <f>AM105/8*3</f>
        <v>5</v>
      </c>
    </row>
    <row r="106" spans="1:36" ht="18" customHeight="1">
      <c r="A106" s="107" t="s">
        <v>55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25"/>
      <c r="R106" s="125"/>
      <c r="S106" s="125"/>
      <c r="T106" s="125"/>
      <c r="U106" s="125"/>
      <c r="V106" s="125"/>
      <c r="Y106" s="131">
        <v>1</v>
      </c>
      <c r="Z106" s="131">
        <v>2</v>
      </c>
      <c r="AA106" s="131">
        <v>3</v>
      </c>
      <c r="AB106" s="131">
        <v>4</v>
      </c>
      <c r="AC106" s="131">
        <v>5</v>
      </c>
      <c r="AD106" s="131">
        <v>6</v>
      </c>
      <c r="AE106" s="131">
        <v>7</v>
      </c>
      <c r="AF106" s="131">
        <v>8</v>
      </c>
      <c r="AG106" s="131">
        <v>9</v>
      </c>
      <c r="AH106" s="131">
        <v>10</v>
      </c>
      <c r="AI106" s="131">
        <v>11</v>
      </c>
      <c r="AJ106" s="131">
        <v>12</v>
      </c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24" ht="18" customHeight="1">
      <c r="B117"/>
      <c r="D117"/>
      <c r="E117"/>
      <c r="G117"/>
      <c r="H117"/>
      <c r="J117"/>
      <c r="K117"/>
      <c r="M117"/>
      <c r="X117">
        <f>SUM(Y117:AJ117)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24" ht="18" customHeight="1">
      <c r="B120"/>
      <c r="D120"/>
      <c r="E120"/>
      <c r="G120"/>
      <c r="H120"/>
      <c r="J120"/>
      <c r="K120"/>
      <c r="M120"/>
      <c r="X120">
        <f>SUM(Y120:AJ120)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24" ht="18" customHeight="1">
      <c r="B122"/>
      <c r="D122"/>
      <c r="E122"/>
      <c r="G122"/>
      <c r="H122"/>
      <c r="J122"/>
      <c r="K122"/>
      <c r="M122"/>
      <c r="X122">
        <f>SUM(Y122:AJ122)</f>
        <v>0</v>
      </c>
    </row>
    <row r="123" spans="2:24" ht="18" customHeight="1">
      <c r="B123"/>
      <c r="D123"/>
      <c r="E123"/>
      <c r="G123"/>
      <c r="H123"/>
      <c r="J123"/>
      <c r="K123"/>
      <c r="M123"/>
      <c r="X123">
        <f>SUM(Y123:AJ123)</f>
        <v>0</v>
      </c>
    </row>
  </sheetData>
  <sheetProtection/>
  <mergeCells count="67">
    <mergeCell ref="Q88:S88"/>
    <mergeCell ref="T88:V88"/>
    <mergeCell ref="Q97:S97"/>
    <mergeCell ref="T97:V97"/>
    <mergeCell ref="T70:V70"/>
    <mergeCell ref="B70:D70"/>
    <mergeCell ref="B61:D61"/>
    <mergeCell ref="T61:V61"/>
    <mergeCell ref="Q79:S79"/>
    <mergeCell ref="T79:V79"/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  <mergeCell ref="A33:P33"/>
    <mergeCell ref="N34:P34"/>
    <mergeCell ref="B34:D34"/>
    <mergeCell ref="E34:G34"/>
    <mergeCell ref="H34:J34"/>
    <mergeCell ref="K34:M34"/>
    <mergeCell ref="K61:M61"/>
    <mergeCell ref="A42:P42"/>
    <mergeCell ref="B43:D43"/>
    <mergeCell ref="E43:G43"/>
    <mergeCell ref="H43:J43"/>
    <mergeCell ref="K43:M43"/>
    <mergeCell ref="N43:P43"/>
    <mergeCell ref="A51:P51"/>
    <mergeCell ref="B52:D52"/>
    <mergeCell ref="B79:D79"/>
    <mergeCell ref="E79:G79"/>
    <mergeCell ref="N61:P61"/>
    <mergeCell ref="H52:J52"/>
    <mergeCell ref="K52:M52"/>
    <mergeCell ref="N52:P52"/>
    <mergeCell ref="A60:P60"/>
    <mergeCell ref="Q61:S61"/>
    <mergeCell ref="E61:G61"/>
    <mergeCell ref="H61:J61"/>
    <mergeCell ref="A69:P69"/>
    <mergeCell ref="E70:G70"/>
    <mergeCell ref="H70:J70"/>
    <mergeCell ref="K70:M70"/>
    <mergeCell ref="N70:P70"/>
    <mergeCell ref="A78:P78"/>
    <mergeCell ref="N88:P88"/>
    <mergeCell ref="Q70:S70"/>
    <mergeCell ref="B88:D88"/>
    <mergeCell ref="E88:G88"/>
    <mergeCell ref="H88:J88"/>
    <mergeCell ref="K88:M88"/>
    <mergeCell ref="H79:J79"/>
    <mergeCell ref="A87:P87"/>
    <mergeCell ref="K79:M79"/>
    <mergeCell ref="N79:P79"/>
    <mergeCell ref="A96:P96"/>
    <mergeCell ref="B97:D97"/>
    <mergeCell ref="E97:G97"/>
    <mergeCell ref="H97:J97"/>
    <mergeCell ref="K97:M97"/>
    <mergeCell ref="N97:P97"/>
  </mergeCells>
  <printOptions horizontalCentered="1" verticalCentered="1"/>
  <pageMargins left="0.19" right="0.19" top="0.3" bottom="0.55" header="0.21" footer="0.5"/>
  <pageSetup fitToHeight="1" fitToWidth="1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4">
      <selection activeCell="B47" sqref="B47:P52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1" t="s">
        <v>18</v>
      </c>
    </row>
    <row r="2" spans="1:16" s="5" customFormat="1" ht="19.5" customHeight="1">
      <c r="A2" s="69" t="s">
        <v>5</v>
      </c>
      <c r="B2" s="30">
        <v>3</v>
      </c>
      <c r="C2" s="31" t="s">
        <v>1</v>
      </c>
      <c r="D2" s="32">
        <v>10</v>
      </c>
      <c r="E2" s="30">
        <v>6</v>
      </c>
      <c r="F2" s="31" t="s">
        <v>1</v>
      </c>
      <c r="G2" s="32">
        <v>8</v>
      </c>
      <c r="H2" s="30">
        <v>1</v>
      </c>
      <c r="I2" s="31" t="s">
        <v>1</v>
      </c>
      <c r="J2" s="32">
        <v>10</v>
      </c>
      <c r="K2" s="30">
        <v>5</v>
      </c>
      <c r="L2" s="31" t="s">
        <v>1</v>
      </c>
      <c r="M2" s="32">
        <v>8</v>
      </c>
      <c r="N2" s="30">
        <v>7</v>
      </c>
      <c r="O2" s="31" t="s">
        <v>1</v>
      </c>
      <c r="P2" s="32">
        <v>10</v>
      </c>
    </row>
    <row r="3" spans="1:16" ht="19.5" customHeight="1">
      <c r="A3" s="20" t="s">
        <v>12</v>
      </c>
      <c r="B3" s="62"/>
      <c r="C3" s="65"/>
      <c r="D3" s="64"/>
      <c r="E3" s="62"/>
      <c r="F3" s="65"/>
      <c r="G3" s="64"/>
      <c r="H3" s="62"/>
      <c r="I3" s="65"/>
      <c r="J3" s="64"/>
      <c r="K3" s="62"/>
      <c r="L3" s="65"/>
      <c r="M3" s="64"/>
      <c r="N3" s="62"/>
      <c r="O3" s="65"/>
      <c r="P3" s="64"/>
    </row>
    <row r="4" spans="1:16" ht="19.5" customHeight="1">
      <c r="A4" s="26" t="s">
        <v>6</v>
      </c>
      <c r="B4" s="26">
        <v>4</v>
      </c>
      <c r="C4" s="27" t="s">
        <v>1</v>
      </c>
      <c r="D4" s="28">
        <v>5</v>
      </c>
      <c r="E4" s="20">
        <v>2</v>
      </c>
      <c r="F4" s="27" t="s">
        <v>1</v>
      </c>
      <c r="G4" s="22">
        <v>10</v>
      </c>
      <c r="H4" s="20">
        <v>5</v>
      </c>
      <c r="I4" s="27" t="s">
        <v>1</v>
      </c>
      <c r="J4" s="22">
        <v>9</v>
      </c>
      <c r="K4" s="23">
        <v>1</v>
      </c>
      <c r="L4" s="27" t="s">
        <v>1</v>
      </c>
      <c r="M4" s="25">
        <v>2</v>
      </c>
      <c r="N4" s="23">
        <v>2</v>
      </c>
      <c r="O4" s="27" t="s">
        <v>1</v>
      </c>
      <c r="P4" s="25">
        <v>5</v>
      </c>
    </row>
    <row r="5" spans="1:16" ht="19.5" customHeight="1">
      <c r="A5" s="26" t="s">
        <v>7</v>
      </c>
      <c r="B5" s="26">
        <v>1</v>
      </c>
      <c r="C5" s="27" t="s">
        <v>1</v>
      </c>
      <c r="D5" s="28">
        <v>8</v>
      </c>
      <c r="E5" s="26">
        <v>3</v>
      </c>
      <c r="F5" s="27" t="s">
        <v>1</v>
      </c>
      <c r="G5" s="28">
        <v>5</v>
      </c>
      <c r="H5" s="26">
        <v>2</v>
      </c>
      <c r="I5" s="27" t="s">
        <v>1</v>
      </c>
      <c r="J5" s="28">
        <v>6</v>
      </c>
      <c r="K5" s="26">
        <v>6</v>
      </c>
      <c r="L5" s="27" t="s">
        <v>1</v>
      </c>
      <c r="M5" s="28">
        <v>10</v>
      </c>
      <c r="N5" s="26">
        <v>1</v>
      </c>
      <c r="O5" s="27" t="s">
        <v>1</v>
      </c>
      <c r="P5" s="28">
        <v>3</v>
      </c>
    </row>
    <row r="6" spans="1:16" ht="19.5" customHeight="1">
      <c r="A6" s="20" t="s">
        <v>13</v>
      </c>
      <c r="B6" s="26">
        <v>6</v>
      </c>
      <c r="C6" s="27" t="s">
        <v>1</v>
      </c>
      <c r="D6" s="28">
        <v>7</v>
      </c>
      <c r="E6" s="20">
        <v>1</v>
      </c>
      <c r="F6" s="21" t="s">
        <v>1</v>
      </c>
      <c r="G6" s="22">
        <v>9</v>
      </c>
      <c r="H6" s="20">
        <v>3</v>
      </c>
      <c r="I6" s="21" t="s">
        <v>1</v>
      </c>
      <c r="J6" s="22">
        <v>7</v>
      </c>
      <c r="K6" s="20">
        <v>3</v>
      </c>
      <c r="L6" s="27" t="s">
        <v>1</v>
      </c>
      <c r="M6" s="22">
        <v>4</v>
      </c>
      <c r="N6" s="20">
        <v>8</v>
      </c>
      <c r="O6" s="27" t="s">
        <v>1</v>
      </c>
      <c r="P6" s="22">
        <v>9</v>
      </c>
    </row>
    <row r="7" spans="1:16" ht="19.5" customHeight="1" thickBot="1">
      <c r="A7" s="49" t="s">
        <v>9</v>
      </c>
      <c r="B7" s="49">
        <v>2</v>
      </c>
      <c r="C7" s="50" t="s">
        <v>1</v>
      </c>
      <c r="D7" s="51">
        <v>9</v>
      </c>
      <c r="E7" s="49">
        <v>4</v>
      </c>
      <c r="F7" s="50" t="s">
        <v>1</v>
      </c>
      <c r="G7" s="51">
        <v>7</v>
      </c>
      <c r="H7" s="49">
        <v>4</v>
      </c>
      <c r="I7" s="50" t="s">
        <v>1</v>
      </c>
      <c r="J7" s="51">
        <v>8</v>
      </c>
      <c r="K7" s="49">
        <v>7</v>
      </c>
      <c r="L7" s="50" t="s">
        <v>1</v>
      </c>
      <c r="M7" s="51">
        <v>9</v>
      </c>
      <c r="N7" s="49">
        <v>4</v>
      </c>
      <c r="O7" s="50" t="s">
        <v>1</v>
      </c>
      <c r="P7" s="51">
        <v>6</v>
      </c>
    </row>
    <row r="8" spans="1:16" ht="19.5" customHeight="1">
      <c r="A8" s="3"/>
      <c r="B8" s="58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3"/>
      <c r="P8" s="3"/>
    </row>
    <row r="9" spans="1:16" ht="19.5" customHeight="1" thickBot="1">
      <c r="A9" s="99" t="e">
        <f>#REF!+7</f>
        <v>#REF!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9.5" customHeight="1" thickBot="1">
      <c r="A10" s="40" t="s">
        <v>0</v>
      </c>
      <c r="B10" s="112">
        <v>0.6041666666666666</v>
      </c>
      <c r="C10" s="113"/>
      <c r="D10" s="114"/>
      <c r="E10" s="112">
        <v>0.6180555555555556</v>
      </c>
      <c r="F10" s="113"/>
      <c r="G10" s="114"/>
      <c r="H10" s="112">
        <v>0.6319444444444444</v>
      </c>
      <c r="I10" s="113"/>
      <c r="J10" s="114"/>
      <c r="K10" s="112">
        <v>0.6458333333333334</v>
      </c>
      <c r="L10" s="113"/>
      <c r="M10" s="114"/>
      <c r="N10" s="112">
        <v>0.6597222222222222</v>
      </c>
      <c r="O10" s="113"/>
      <c r="P10" s="114"/>
    </row>
    <row r="11" spans="1:16" ht="19.5" customHeight="1">
      <c r="A11" s="20" t="s">
        <v>5</v>
      </c>
      <c r="B11" s="20">
        <v>1</v>
      </c>
      <c r="C11" s="21" t="s">
        <v>1</v>
      </c>
      <c r="D11" s="22">
        <v>4</v>
      </c>
      <c r="E11" s="26">
        <v>7</v>
      </c>
      <c r="F11" s="27" t="s">
        <v>1</v>
      </c>
      <c r="G11" s="28">
        <v>8</v>
      </c>
      <c r="H11" s="20">
        <v>1</v>
      </c>
      <c r="I11" s="21" t="s">
        <v>1</v>
      </c>
      <c r="J11" s="22">
        <v>6</v>
      </c>
      <c r="K11" s="20">
        <v>3</v>
      </c>
      <c r="L11" s="21" t="s">
        <v>1</v>
      </c>
      <c r="M11" s="22">
        <v>10</v>
      </c>
      <c r="N11" s="20">
        <v>1</v>
      </c>
      <c r="O11" s="21" t="s">
        <v>1</v>
      </c>
      <c r="P11" s="22">
        <v>9</v>
      </c>
    </row>
    <row r="12" spans="1:16" ht="19.5" customHeight="1">
      <c r="A12" s="20" t="s">
        <v>12</v>
      </c>
      <c r="B12" s="62"/>
      <c r="C12" s="65"/>
      <c r="D12" s="64"/>
      <c r="E12" s="62"/>
      <c r="F12" s="65"/>
      <c r="G12" s="64"/>
      <c r="H12" s="62"/>
      <c r="I12" s="65"/>
      <c r="J12" s="64"/>
      <c r="K12" s="62"/>
      <c r="L12" s="65"/>
      <c r="M12" s="64"/>
      <c r="N12" s="62"/>
      <c r="O12" s="65"/>
      <c r="P12" s="64"/>
    </row>
    <row r="13" spans="1:16" ht="19.5" customHeight="1">
      <c r="A13" s="26" t="s">
        <v>6</v>
      </c>
      <c r="B13" s="23">
        <v>2</v>
      </c>
      <c r="C13" s="24" t="s">
        <v>1</v>
      </c>
      <c r="D13" s="25">
        <v>3</v>
      </c>
      <c r="E13" s="26">
        <v>9</v>
      </c>
      <c r="F13" s="27" t="s">
        <v>1</v>
      </c>
      <c r="G13" s="28">
        <v>10</v>
      </c>
      <c r="H13" s="23">
        <v>2</v>
      </c>
      <c r="I13" s="24" t="s">
        <v>1</v>
      </c>
      <c r="J13" s="25">
        <v>7</v>
      </c>
      <c r="K13" s="23">
        <v>4</v>
      </c>
      <c r="L13" s="24" t="s">
        <v>1</v>
      </c>
      <c r="M13" s="25">
        <v>5</v>
      </c>
      <c r="N13" s="26">
        <v>6</v>
      </c>
      <c r="O13" s="27" t="s">
        <v>1</v>
      </c>
      <c r="P13" s="28">
        <v>8</v>
      </c>
    </row>
    <row r="14" spans="1:16" ht="19.5" customHeight="1">
      <c r="A14" s="26" t="s">
        <v>7</v>
      </c>
      <c r="B14" s="26">
        <v>6</v>
      </c>
      <c r="C14" s="27" t="s">
        <v>1</v>
      </c>
      <c r="D14" s="28">
        <v>9</v>
      </c>
      <c r="E14" s="20">
        <v>1</v>
      </c>
      <c r="F14" s="21" t="s">
        <v>1</v>
      </c>
      <c r="G14" s="22">
        <v>5</v>
      </c>
      <c r="H14" s="26">
        <v>3</v>
      </c>
      <c r="I14" s="27" t="s">
        <v>1</v>
      </c>
      <c r="J14" s="28">
        <v>8</v>
      </c>
      <c r="K14" s="26">
        <v>6</v>
      </c>
      <c r="L14" s="27" t="s">
        <v>1</v>
      </c>
      <c r="M14" s="28">
        <v>7</v>
      </c>
      <c r="N14" s="20">
        <v>2</v>
      </c>
      <c r="O14" s="21" t="s">
        <v>1</v>
      </c>
      <c r="P14" s="22">
        <v>10</v>
      </c>
    </row>
    <row r="15" spans="1:16" ht="19.5" customHeight="1">
      <c r="A15" s="20" t="s">
        <v>13</v>
      </c>
      <c r="B15" s="26">
        <v>5</v>
      </c>
      <c r="C15" s="27" t="s">
        <v>1</v>
      </c>
      <c r="D15" s="28">
        <v>7</v>
      </c>
      <c r="E15" s="20">
        <v>3</v>
      </c>
      <c r="F15" s="21" t="s">
        <v>1</v>
      </c>
      <c r="G15" s="22">
        <v>6</v>
      </c>
      <c r="H15" s="20">
        <v>4</v>
      </c>
      <c r="I15" s="21" t="s">
        <v>1</v>
      </c>
      <c r="J15" s="22">
        <v>9</v>
      </c>
      <c r="K15" s="20">
        <v>1</v>
      </c>
      <c r="L15" s="21" t="s">
        <v>1</v>
      </c>
      <c r="M15" s="22">
        <v>8</v>
      </c>
      <c r="N15" s="20">
        <v>4</v>
      </c>
      <c r="O15" s="21" t="s">
        <v>1</v>
      </c>
      <c r="P15" s="22">
        <v>7</v>
      </c>
    </row>
    <row r="16" spans="1:16" ht="19.5" customHeight="1" thickBot="1">
      <c r="A16" s="49" t="s">
        <v>9</v>
      </c>
      <c r="B16" s="49">
        <v>8</v>
      </c>
      <c r="C16" s="50" t="s">
        <v>1</v>
      </c>
      <c r="D16" s="51">
        <v>10</v>
      </c>
      <c r="E16" s="49">
        <v>2</v>
      </c>
      <c r="F16" s="50" t="s">
        <v>1</v>
      </c>
      <c r="G16" s="51">
        <v>4</v>
      </c>
      <c r="H16" s="49">
        <v>5</v>
      </c>
      <c r="I16" s="50" t="s">
        <v>1</v>
      </c>
      <c r="J16" s="51">
        <v>10</v>
      </c>
      <c r="K16" s="49">
        <v>2</v>
      </c>
      <c r="L16" s="50" t="s">
        <v>1</v>
      </c>
      <c r="M16" s="51">
        <v>9</v>
      </c>
      <c r="N16" s="49">
        <v>3</v>
      </c>
      <c r="O16" s="50" t="s">
        <v>1</v>
      </c>
      <c r="P16" s="51">
        <v>5</v>
      </c>
    </row>
    <row r="17" spans="1:1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"/>
      <c r="O17" s="3"/>
      <c r="P17" s="3"/>
    </row>
    <row r="18" spans="1:16" ht="19.5" customHeight="1" thickBot="1">
      <c r="A18" s="99" t="e">
        <f>A9+7</f>
        <v>#REF!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1:16" ht="19.5" customHeight="1" thickBot="1">
      <c r="A19" s="40" t="s">
        <v>0</v>
      </c>
      <c r="B19" s="112">
        <v>0.6041666666666666</v>
      </c>
      <c r="C19" s="113"/>
      <c r="D19" s="114"/>
      <c r="E19" s="112">
        <v>0.6180555555555556</v>
      </c>
      <c r="F19" s="113"/>
      <c r="G19" s="114"/>
      <c r="H19" s="112">
        <v>0.6319444444444444</v>
      </c>
      <c r="I19" s="113"/>
      <c r="J19" s="114"/>
      <c r="K19" s="112">
        <v>0.6458333333333334</v>
      </c>
      <c r="L19" s="113"/>
      <c r="M19" s="114"/>
      <c r="N19" s="112">
        <v>0.6597222222222222</v>
      </c>
      <c r="O19" s="113"/>
      <c r="P19" s="114"/>
    </row>
    <row r="20" spans="1:16" ht="19.5" customHeight="1">
      <c r="A20" s="20" t="s">
        <v>5</v>
      </c>
      <c r="B20" s="20">
        <v>2</v>
      </c>
      <c r="C20" s="21" t="s">
        <v>1</v>
      </c>
      <c r="D20" s="22">
        <v>6</v>
      </c>
      <c r="E20" s="26">
        <v>1</v>
      </c>
      <c r="F20" s="27" t="s">
        <v>1</v>
      </c>
      <c r="G20" s="28">
        <v>2</v>
      </c>
      <c r="H20" s="20">
        <v>4</v>
      </c>
      <c r="I20" s="21" t="s">
        <v>1</v>
      </c>
      <c r="J20" s="22">
        <v>6</v>
      </c>
      <c r="K20" s="20">
        <v>2</v>
      </c>
      <c r="L20" s="21" t="s">
        <v>1</v>
      </c>
      <c r="M20" s="22">
        <v>3</v>
      </c>
      <c r="N20" s="20">
        <v>3</v>
      </c>
      <c r="O20" s="21" t="s">
        <v>1</v>
      </c>
      <c r="P20" s="22">
        <v>6</v>
      </c>
    </row>
    <row r="21" spans="1:16" ht="19.5" customHeight="1">
      <c r="A21" s="20" t="s">
        <v>12</v>
      </c>
      <c r="B21" s="62"/>
      <c r="C21" s="65"/>
      <c r="D21" s="64"/>
      <c r="E21" s="62"/>
      <c r="F21" s="65"/>
      <c r="G21" s="64"/>
      <c r="H21" s="62"/>
      <c r="I21" s="65"/>
      <c r="J21" s="64"/>
      <c r="K21" s="62"/>
      <c r="L21" s="65"/>
      <c r="M21" s="64"/>
      <c r="N21" s="62"/>
      <c r="O21" s="65"/>
      <c r="P21" s="64"/>
    </row>
    <row r="22" spans="1:16" ht="19.5" customHeight="1">
      <c r="A22" s="26" t="s">
        <v>6</v>
      </c>
      <c r="B22" s="23">
        <v>1</v>
      </c>
      <c r="C22" s="24" t="s">
        <v>1</v>
      </c>
      <c r="D22" s="25">
        <v>10</v>
      </c>
      <c r="E22" s="26">
        <v>3</v>
      </c>
      <c r="F22" s="27" t="s">
        <v>1</v>
      </c>
      <c r="G22" s="28">
        <v>4</v>
      </c>
      <c r="H22" s="23">
        <v>8</v>
      </c>
      <c r="I22" s="24" t="s">
        <v>1</v>
      </c>
      <c r="J22" s="25">
        <v>9</v>
      </c>
      <c r="K22" s="23">
        <v>5</v>
      </c>
      <c r="L22" s="24" t="s">
        <v>1</v>
      </c>
      <c r="M22" s="25">
        <v>7</v>
      </c>
      <c r="N22" s="26">
        <v>9</v>
      </c>
      <c r="O22" s="27" t="s">
        <v>1</v>
      </c>
      <c r="P22" s="28">
        <v>10</v>
      </c>
    </row>
    <row r="23" spans="1:16" ht="19.5" customHeight="1">
      <c r="A23" s="26" t="s">
        <v>7</v>
      </c>
      <c r="B23" s="26">
        <v>4</v>
      </c>
      <c r="C23" s="27" t="s">
        <v>1</v>
      </c>
      <c r="D23" s="28">
        <v>8</v>
      </c>
      <c r="E23" s="20">
        <v>6</v>
      </c>
      <c r="F23" s="21" t="s">
        <v>1</v>
      </c>
      <c r="G23" s="22">
        <v>10</v>
      </c>
      <c r="H23" s="26">
        <v>1</v>
      </c>
      <c r="I23" s="27" t="s">
        <v>1</v>
      </c>
      <c r="J23" s="28">
        <v>3</v>
      </c>
      <c r="K23" s="26">
        <v>8</v>
      </c>
      <c r="L23" s="27" t="s">
        <v>1</v>
      </c>
      <c r="M23" s="28">
        <v>10</v>
      </c>
      <c r="N23" s="20">
        <v>2</v>
      </c>
      <c r="O23" s="21" t="s">
        <v>1</v>
      </c>
      <c r="P23" s="22">
        <v>4</v>
      </c>
    </row>
    <row r="24" spans="1:16" ht="19.5" customHeight="1">
      <c r="A24" s="20" t="s">
        <v>13</v>
      </c>
      <c r="B24" s="26">
        <v>3</v>
      </c>
      <c r="C24" s="27" t="s">
        <v>1</v>
      </c>
      <c r="D24" s="28">
        <v>7</v>
      </c>
      <c r="E24" s="20">
        <v>5</v>
      </c>
      <c r="F24" s="21" t="s">
        <v>1</v>
      </c>
      <c r="G24" s="22">
        <v>8</v>
      </c>
      <c r="H24" s="20">
        <v>7</v>
      </c>
      <c r="I24" s="21" t="s">
        <v>1</v>
      </c>
      <c r="J24" s="22">
        <v>10</v>
      </c>
      <c r="K24" s="20">
        <v>6</v>
      </c>
      <c r="L24" s="21" t="s">
        <v>1</v>
      </c>
      <c r="M24" s="22">
        <v>9</v>
      </c>
      <c r="N24" s="20">
        <v>1</v>
      </c>
      <c r="O24" s="21" t="s">
        <v>1</v>
      </c>
      <c r="P24" s="22">
        <v>5</v>
      </c>
    </row>
    <row r="25" spans="1:16" ht="19.5" customHeight="1" thickBot="1">
      <c r="A25" s="49" t="s">
        <v>9</v>
      </c>
      <c r="B25" s="49">
        <v>5</v>
      </c>
      <c r="C25" s="50" t="s">
        <v>1</v>
      </c>
      <c r="D25" s="51">
        <v>9</v>
      </c>
      <c r="E25" s="49">
        <v>7</v>
      </c>
      <c r="F25" s="50" t="s">
        <v>1</v>
      </c>
      <c r="G25" s="51">
        <v>9</v>
      </c>
      <c r="H25" s="49">
        <v>2</v>
      </c>
      <c r="I25" s="50" t="s">
        <v>1</v>
      </c>
      <c r="J25" s="51">
        <v>5</v>
      </c>
      <c r="K25" s="49">
        <v>1</v>
      </c>
      <c r="L25" s="50" t="s">
        <v>1</v>
      </c>
      <c r="M25" s="51">
        <v>4</v>
      </c>
      <c r="N25" s="49">
        <v>7</v>
      </c>
      <c r="O25" s="50" t="s">
        <v>1</v>
      </c>
      <c r="P25" s="51">
        <v>8</v>
      </c>
    </row>
    <row r="26" spans="1:16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9.5" customHeight="1" thickBot="1">
      <c r="A27" s="99" t="e">
        <f>A18+7</f>
        <v>#REF!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16" ht="19.5" customHeight="1" thickBot="1">
      <c r="A28" s="40" t="s">
        <v>0</v>
      </c>
      <c r="B28" s="112">
        <v>0.6041666666666666</v>
      </c>
      <c r="C28" s="113"/>
      <c r="D28" s="114"/>
      <c r="E28" s="112">
        <v>0.6180555555555556</v>
      </c>
      <c r="F28" s="113"/>
      <c r="G28" s="114"/>
      <c r="H28" s="112">
        <v>0.6319444444444444</v>
      </c>
      <c r="I28" s="113"/>
      <c r="J28" s="114"/>
      <c r="K28" s="112">
        <v>0.6458333333333334</v>
      </c>
      <c r="L28" s="113"/>
      <c r="M28" s="114"/>
      <c r="N28" s="112">
        <v>0.6597222222222222</v>
      </c>
      <c r="O28" s="113"/>
      <c r="P28" s="114"/>
    </row>
    <row r="29" spans="1:16" ht="19.5" customHeight="1">
      <c r="A29" s="20" t="s">
        <v>5</v>
      </c>
      <c r="B29" s="20">
        <v>1</v>
      </c>
      <c r="C29" s="21" t="s">
        <v>1</v>
      </c>
      <c r="D29" s="22">
        <v>6</v>
      </c>
      <c r="E29" s="26">
        <v>1</v>
      </c>
      <c r="F29" s="27" t="s">
        <v>1</v>
      </c>
      <c r="G29" s="28">
        <v>7</v>
      </c>
      <c r="H29" s="20">
        <v>6</v>
      </c>
      <c r="I29" s="21" t="s">
        <v>1</v>
      </c>
      <c r="J29" s="22">
        <v>7</v>
      </c>
      <c r="K29" s="20">
        <v>6</v>
      </c>
      <c r="L29" s="21" t="s">
        <v>1</v>
      </c>
      <c r="M29" s="22">
        <v>8</v>
      </c>
      <c r="N29" s="20">
        <v>4</v>
      </c>
      <c r="O29" s="21" t="s">
        <v>1</v>
      </c>
      <c r="P29" s="22">
        <v>8</v>
      </c>
    </row>
    <row r="30" spans="1:16" ht="19.5" customHeight="1">
      <c r="A30" s="20" t="s">
        <v>12</v>
      </c>
      <c r="B30" s="62"/>
      <c r="C30" s="65"/>
      <c r="D30" s="64"/>
      <c r="E30" s="62"/>
      <c r="F30" s="65"/>
      <c r="G30" s="64"/>
      <c r="H30" s="62"/>
      <c r="I30" s="65"/>
      <c r="J30" s="64"/>
      <c r="K30" s="62"/>
      <c r="L30" s="65"/>
      <c r="M30" s="64"/>
      <c r="N30" s="62"/>
      <c r="O30" s="65"/>
      <c r="P30" s="64"/>
    </row>
    <row r="31" spans="1:16" ht="19.5" customHeight="1">
      <c r="A31" s="26" t="s">
        <v>6</v>
      </c>
      <c r="B31" s="23">
        <v>5</v>
      </c>
      <c r="C31" s="24" t="s">
        <v>1</v>
      </c>
      <c r="D31" s="25">
        <v>10</v>
      </c>
      <c r="E31" s="26">
        <v>5</v>
      </c>
      <c r="F31" s="27" t="s">
        <v>1</v>
      </c>
      <c r="G31" s="28">
        <v>6</v>
      </c>
      <c r="H31" s="23">
        <v>4</v>
      </c>
      <c r="I31" s="24" t="s">
        <v>1</v>
      </c>
      <c r="J31" s="25">
        <v>5</v>
      </c>
      <c r="K31" s="23">
        <v>1</v>
      </c>
      <c r="L31" s="24" t="s">
        <v>1</v>
      </c>
      <c r="M31" s="25">
        <v>9</v>
      </c>
      <c r="N31" s="26">
        <v>3</v>
      </c>
      <c r="O31" s="27" t="s">
        <v>1</v>
      </c>
      <c r="P31" s="28">
        <v>7</v>
      </c>
    </row>
    <row r="32" spans="1:16" ht="19.5" customHeight="1">
      <c r="A32" s="26" t="s">
        <v>7</v>
      </c>
      <c r="B32" s="26">
        <v>3</v>
      </c>
      <c r="C32" s="27" t="s">
        <v>1</v>
      </c>
      <c r="D32" s="28">
        <v>8</v>
      </c>
      <c r="E32" s="20">
        <v>4</v>
      </c>
      <c r="F32" s="21" t="s">
        <v>1</v>
      </c>
      <c r="G32" s="22">
        <v>10</v>
      </c>
      <c r="H32" s="26">
        <v>2</v>
      </c>
      <c r="I32" s="27" t="s">
        <v>1</v>
      </c>
      <c r="J32" s="28">
        <v>9</v>
      </c>
      <c r="K32" s="26">
        <v>2</v>
      </c>
      <c r="L32" s="27" t="s">
        <v>1</v>
      </c>
      <c r="M32" s="28">
        <v>10</v>
      </c>
      <c r="N32" s="20">
        <v>2</v>
      </c>
      <c r="O32" s="21" t="s">
        <v>1</v>
      </c>
      <c r="P32" s="22">
        <v>6</v>
      </c>
    </row>
    <row r="33" spans="1:16" ht="19.5" customHeight="1">
      <c r="A33" s="20" t="s">
        <v>13</v>
      </c>
      <c r="B33" s="26">
        <v>2</v>
      </c>
      <c r="C33" s="27" t="s">
        <v>1</v>
      </c>
      <c r="D33" s="28">
        <v>7</v>
      </c>
      <c r="E33" s="20">
        <v>2</v>
      </c>
      <c r="F33" s="21" t="s">
        <v>1</v>
      </c>
      <c r="G33" s="22">
        <v>8</v>
      </c>
      <c r="H33" s="20">
        <v>1</v>
      </c>
      <c r="I33" s="21" t="s">
        <v>1</v>
      </c>
      <c r="J33" s="22">
        <v>8</v>
      </c>
      <c r="K33" s="20">
        <v>3</v>
      </c>
      <c r="L33" s="21" t="s">
        <v>1</v>
      </c>
      <c r="M33" s="22">
        <v>5</v>
      </c>
      <c r="N33" s="20">
        <v>1</v>
      </c>
      <c r="O33" s="21" t="s">
        <v>1</v>
      </c>
      <c r="P33" s="22">
        <v>10</v>
      </c>
    </row>
    <row r="34" spans="1:16" ht="19.5" customHeight="1" thickBot="1">
      <c r="A34" s="49" t="s">
        <v>9</v>
      </c>
      <c r="B34" s="49">
        <v>4</v>
      </c>
      <c r="C34" s="50" t="s">
        <v>1</v>
      </c>
      <c r="D34" s="51">
        <v>9</v>
      </c>
      <c r="E34" s="49">
        <v>3</v>
      </c>
      <c r="F34" s="50" t="s">
        <v>1</v>
      </c>
      <c r="G34" s="51">
        <v>9</v>
      </c>
      <c r="H34" s="49">
        <v>3</v>
      </c>
      <c r="I34" s="50" t="s">
        <v>1</v>
      </c>
      <c r="J34" s="51">
        <v>10</v>
      </c>
      <c r="K34" s="49">
        <v>4</v>
      </c>
      <c r="L34" s="50" t="s">
        <v>1</v>
      </c>
      <c r="M34" s="51">
        <v>7</v>
      </c>
      <c r="N34" s="49">
        <v>5</v>
      </c>
      <c r="O34" s="50" t="s">
        <v>1</v>
      </c>
      <c r="P34" s="51">
        <v>9</v>
      </c>
    </row>
    <row r="35" spans="1:16" ht="19.5" customHeight="1">
      <c r="A35" s="6"/>
      <c r="B35" s="43" t="s">
        <v>8</v>
      </c>
      <c r="C35" s="6"/>
      <c r="D35" s="43" t="s">
        <v>8</v>
      </c>
      <c r="E35" s="3"/>
      <c r="F35" s="3"/>
      <c r="G35" s="3"/>
      <c r="H35" s="43" t="s">
        <v>8</v>
      </c>
      <c r="I35" s="6"/>
      <c r="J35" s="43" t="s">
        <v>8</v>
      </c>
      <c r="K35" s="6"/>
      <c r="L35" s="6"/>
      <c r="M35" s="6"/>
      <c r="N35" s="43" t="s">
        <v>8</v>
      </c>
      <c r="O35" s="6"/>
      <c r="P35" s="43" t="s">
        <v>8</v>
      </c>
    </row>
    <row r="36" spans="1:16" ht="19.5" customHeight="1" thickBot="1">
      <c r="A36" s="99" t="e">
        <f>A27+7</f>
        <v>#REF!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ht="19.5" customHeight="1" thickBot="1">
      <c r="A37" s="40" t="s">
        <v>0</v>
      </c>
      <c r="B37" s="112">
        <v>0.6041666666666666</v>
      </c>
      <c r="C37" s="113"/>
      <c r="D37" s="114"/>
      <c r="E37" s="112">
        <v>0.6180555555555556</v>
      </c>
      <c r="F37" s="113"/>
      <c r="G37" s="114"/>
      <c r="H37" s="112">
        <v>0.6319444444444444</v>
      </c>
      <c r="I37" s="113"/>
      <c r="J37" s="114"/>
      <c r="K37" s="112">
        <v>0.6458333333333334</v>
      </c>
      <c r="L37" s="113"/>
      <c r="M37" s="114"/>
      <c r="N37" s="112">
        <v>0.6597222222222222</v>
      </c>
      <c r="O37" s="113"/>
      <c r="P37" s="114"/>
    </row>
    <row r="38" spans="1:16" ht="19.5" customHeight="1">
      <c r="A38" s="20" t="s">
        <v>5</v>
      </c>
      <c r="B38" s="20">
        <v>1</v>
      </c>
      <c r="C38" s="21" t="s">
        <v>1</v>
      </c>
      <c r="D38" s="22">
        <v>2</v>
      </c>
      <c r="E38" s="26">
        <v>1</v>
      </c>
      <c r="F38" s="27" t="s">
        <v>1</v>
      </c>
      <c r="G38" s="28">
        <v>3</v>
      </c>
      <c r="H38" s="20">
        <v>8</v>
      </c>
      <c r="I38" s="21" t="s">
        <v>1</v>
      </c>
      <c r="J38" s="22">
        <v>10</v>
      </c>
      <c r="K38" s="20">
        <v>1</v>
      </c>
      <c r="L38" s="21" t="s">
        <v>1</v>
      </c>
      <c r="M38" s="22">
        <v>5</v>
      </c>
      <c r="N38" s="20">
        <v>4</v>
      </c>
      <c r="O38" s="21" t="s">
        <v>1</v>
      </c>
      <c r="P38" s="22">
        <v>9</v>
      </c>
    </row>
    <row r="39" spans="1:16" ht="19.5" customHeight="1">
      <c r="A39" s="20" t="s">
        <v>12</v>
      </c>
      <c r="B39" s="62"/>
      <c r="C39" s="65"/>
      <c r="D39" s="64"/>
      <c r="E39" s="62"/>
      <c r="F39" s="65"/>
      <c r="G39" s="64"/>
      <c r="H39" s="62"/>
      <c r="I39" s="65"/>
      <c r="J39" s="64"/>
      <c r="K39" s="62"/>
      <c r="L39" s="65"/>
      <c r="M39" s="64"/>
      <c r="N39" s="62"/>
      <c r="O39" s="65"/>
      <c r="P39" s="64"/>
    </row>
    <row r="40" spans="1:16" ht="19.5" customHeight="1">
      <c r="A40" s="26" t="s">
        <v>6</v>
      </c>
      <c r="B40" s="23">
        <v>3</v>
      </c>
      <c r="C40" s="24" t="s">
        <v>1</v>
      </c>
      <c r="D40" s="25">
        <v>4</v>
      </c>
      <c r="E40" s="26">
        <v>7</v>
      </c>
      <c r="F40" s="27" t="s">
        <v>1</v>
      </c>
      <c r="G40" s="28">
        <v>10</v>
      </c>
      <c r="H40" s="23">
        <v>2</v>
      </c>
      <c r="I40" s="24" t="s">
        <v>1</v>
      </c>
      <c r="J40" s="25">
        <v>3</v>
      </c>
      <c r="K40" s="23">
        <v>7</v>
      </c>
      <c r="L40" s="24" t="s">
        <v>1</v>
      </c>
      <c r="M40" s="25">
        <v>8</v>
      </c>
      <c r="N40" s="26">
        <v>5</v>
      </c>
      <c r="O40" s="27" t="s">
        <v>1</v>
      </c>
      <c r="P40" s="28">
        <v>10</v>
      </c>
    </row>
    <row r="41" spans="1:16" ht="19.5" customHeight="1">
      <c r="A41" s="26" t="s">
        <v>7</v>
      </c>
      <c r="B41" s="26">
        <v>6</v>
      </c>
      <c r="C41" s="27" t="s">
        <v>1</v>
      </c>
      <c r="D41" s="28">
        <v>10</v>
      </c>
      <c r="E41" s="20">
        <v>2</v>
      </c>
      <c r="F41" s="21" t="s">
        <v>1</v>
      </c>
      <c r="G41" s="22">
        <v>5</v>
      </c>
      <c r="H41" s="26">
        <v>5</v>
      </c>
      <c r="I41" s="27" t="s">
        <v>1</v>
      </c>
      <c r="J41" s="28">
        <v>7</v>
      </c>
      <c r="K41" s="26">
        <v>2</v>
      </c>
      <c r="L41" s="27" t="s">
        <v>1</v>
      </c>
      <c r="M41" s="28">
        <v>4</v>
      </c>
      <c r="N41" s="20">
        <v>1</v>
      </c>
      <c r="O41" s="21" t="s">
        <v>1</v>
      </c>
      <c r="P41" s="22">
        <v>6</v>
      </c>
    </row>
    <row r="42" spans="1:16" ht="19.5" customHeight="1">
      <c r="A42" s="20" t="s">
        <v>13</v>
      </c>
      <c r="B42" s="26">
        <v>5</v>
      </c>
      <c r="C42" s="27" t="s">
        <v>1</v>
      </c>
      <c r="D42" s="28">
        <v>8</v>
      </c>
      <c r="E42" s="20">
        <v>4</v>
      </c>
      <c r="F42" s="21" t="s">
        <v>1</v>
      </c>
      <c r="G42" s="22">
        <v>6</v>
      </c>
      <c r="H42" s="20">
        <v>1</v>
      </c>
      <c r="I42" s="21" t="s">
        <v>1</v>
      </c>
      <c r="J42" s="22">
        <v>4</v>
      </c>
      <c r="K42" s="20">
        <v>9</v>
      </c>
      <c r="L42" s="21" t="s">
        <v>1</v>
      </c>
      <c r="M42" s="22">
        <v>10</v>
      </c>
      <c r="N42" s="20">
        <v>2</v>
      </c>
      <c r="O42" s="21" t="s">
        <v>1</v>
      </c>
      <c r="P42" s="22">
        <v>7</v>
      </c>
    </row>
    <row r="43" spans="1:16" ht="19.5" customHeight="1" thickBot="1">
      <c r="A43" s="49" t="s">
        <v>9</v>
      </c>
      <c r="B43" s="49">
        <v>7</v>
      </c>
      <c r="C43" s="50" t="s">
        <v>1</v>
      </c>
      <c r="D43" s="51">
        <v>9</v>
      </c>
      <c r="E43" s="49">
        <v>8</v>
      </c>
      <c r="F43" s="50" t="s">
        <v>1</v>
      </c>
      <c r="G43" s="51">
        <v>9</v>
      </c>
      <c r="H43" s="49">
        <v>6</v>
      </c>
      <c r="I43" s="50" t="s">
        <v>1</v>
      </c>
      <c r="J43" s="51">
        <v>9</v>
      </c>
      <c r="K43" s="49">
        <v>3</v>
      </c>
      <c r="L43" s="50" t="s">
        <v>1</v>
      </c>
      <c r="M43" s="51">
        <v>6</v>
      </c>
      <c r="N43" s="49">
        <v>3</v>
      </c>
      <c r="O43" s="50" t="s">
        <v>1</v>
      </c>
      <c r="P43" s="51">
        <v>8</v>
      </c>
    </row>
    <row r="44" spans="2:13" ht="19.5" customHeight="1">
      <c r="B44" s="8"/>
      <c r="D44" s="4"/>
      <c r="E44" s="8"/>
      <c r="G44" s="4"/>
      <c r="H44" s="8"/>
      <c r="J44" s="4"/>
      <c r="K44" s="8"/>
      <c r="M44" s="4"/>
    </row>
    <row r="45" spans="1:16" ht="19.5" customHeight="1" thickBot="1">
      <c r="A45" s="99" t="e">
        <f>A36+7</f>
        <v>#REF!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6" ht="19.5" customHeight="1" thickBot="1">
      <c r="A46" s="40" t="s">
        <v>0</v>
      </c>
      <c r="B46" s="112">
        <v>0.6041666666666666</v>
      </c>
      <c r="C46" s="113"/>
      <c r="D46" s="114"/>
      <c r="E46" s="112">
        <v>0.6180555555555556</v>
      </c>
      <c r="F46" s="113"/>
      <c r="G46" s="114"/>
      <c r="H46" s="112">
        <v>0.6319444444444444</v>
      </c>
      <c r="I46" s="113"/>
      <c r="J46" s="114"/>
      <c r="K46" s="112">
        <v>0.6458333333333334</v>
      </c>
      <c r="L46" s="113"/>
      <c r="M46" s="114"/>
      <c r="N46" s="112">
        <v>0.6597222222222222</v>
      </c>
      <c r="O46" s="113"/>
      <c r="P46" s="114"/>
    </row>
    <row r="47" spans="1:16" ht="19.5" customHeight="1">
      <c r="A47" s="20" t="s">
        <v>5</v>
      </c>
      <c r="B47" s="20">
        <v>4</v>
      </c>
      <c r="C47" s="21" t="s">
        <v>1</v>
      </c>
      <c r="D47" s="22">
        <v>10</v>
      </c>
      <c r="E47" s="26">
        <v>4</v>
      </c>
      <c r="F47" s="27" t="s">
        <v>1</v>
      </c>
      <c r="G47" s="28">
        <v>5</v>
      </c>
      <c r="H47" s="20">
        <v>4</v>
      </c>
      <c r="I47" s="21" t="s">
        <v>1</v>
      </c>
      <c r="J47" s="22">
        <v>7</v>
      </c>
      <c r="K47" s="20">
        <v>1</v>
      </c>
      <c r="L47" s="21" t="s">
        <v>1</v>
      </c>
      <c r="M47" s="22">
        <v>10</v>
      </c>
      <c r="N47" s="20">
        <v>5</v>
      </c>
      <c r="O47" s="21" t="s">
        <v>1</v>
      </c>
      <c r="P47" s="22">
        <v>8</v>
      </c>
    </row>
    <row r="48" spans="1:16" ht="19.5" customHeight="1">
      <c r="A48" s="20" t="s">
        <v>12</v>
      </c>
      <c r="B48" s="62"/>
      <c r="C48" s="65"/>
      <c r="D48" s="64"/>
      <c r="E48" s="62"/>
      <c r="F48" s="65"/>
      <c r="G48" s="64"/>
      <c r="H48" s="62"/>
      <c r="I48" s="65"/>
      <c r="J48" s="64"/>
      <c r="K48" s="62"/>
      <c r="L48" s="65"/>
      <c r="M48" s="64"/>
      <c r="N48" s="62"/>
      <c r="O48" s="65"/>
      <c r="P48" s="64"/>
    </row>
    <row r="49" spans="1:16" ht="19.5" customHeight="1">
      <c r="A49" s="26" t="s">
        <v>6</v>
      </c>
      <c r="B49" s="23">
        <v>5</v>
      </c>
      <c r="C49" s="24" t="s">
        <v>1</v>
      </c>
      <c r="D49" s="25">
        <v>6</v>
      </c>
      <c r="E49" s="26">
        <v>3</v>
      </c>
      <c r="F49" s="27" t="s">
        <v>1</v>
      </c>
      <c r="G49" s="28">
        <v>10</v>
      </c>
      <c r="H49" s="23">
        <v>1</v>
      </c>
      <c r="I49" s="24" t="s">
        <v>1</v>
      </c>
      <c r="J49" s="25">
        <v>9</v>
      </c>
      <c r="K49" s="23">
        <v>2</v>
      </c>
      <c r="L49" s="24" t="s">
        <v>1</v>
      </c>
      <c r="M49" s="25">
        <v>6</v>
      </c>
      <c r="N49" s="26">
        <v>7</v>
      </c>
      <c r="O49" s="27" t="s">
        <v>1</v>
      </c>
      <c r="P49" s="28">
        <v>9</v>
      </c>
    </row>
    <row r="50" spans="1:16" ht="19.5" customHeight="1">
      <c r="A50" s="26" t="s">
        <v>7</v>
      </c>
      <c r="B50" s="26">
        <v>1</v>
      </c>
      <c r="C50" s="27" t="s">
        <v>1</v>
      </c>
      <c r="D50" s="28">
        <v>7</v>
      </c>
      <c r="E50" s="20">
        <v>2</v>
      </c>
      <c r="F50" s="21" t="s">
        <v>1</v>
      </c>
      <c r="G50" s="22">
        <v>9</v>
      </c>
      <c r="H50" s="26">
        <v>3</v>
      </c>
      <c r="I50" s="27" t="s">
        <v>1</v>
      </c>
      <c r="J50" s="28">
        <v>5</v>
      </c>
      <c r="K50" s="26">
        <v>4</v>
      </c>
      <c r="L50" s="27" t="s">
        <v>1</v>
      </c>
      <c r="M50" s="28">
        <v>8</v>
      </c>
      <c r="N50" s="20">
        <v>1</v>
      </c>
      <c r="O50" s="21" t="s">
        <v>1</v>
      </c>
      <c r="P50" s="22">
        <v>2</v>
      </c>
    </row>
    <row r="51" spans="1:16" ht="19.5" customHeight="1">
      <c r="A51" s="20" t="s">
        <v>13</v>
      </c>
      <c r="B51" s="26">
        <v>3</v>
      </c>
      <c r="C51" s="27" t="s">
        <v>1</v>
      </c>
      <c r="D51" s="28">
        <v>9</v>
      </c>
      <c r="E51" s="20">
        <v>6</v>
      </c>
      <c r="F51" s="21" t="s">
        <v>1</v>
      </c>
      <c r="G51" s="22">
        <v>7</v>
      </c>
      <c r="H51" s="20">
        <v>2</v>
      </c>
      <c r="I51" s="21" t="s">
        <v>1</v>
      </c>
      <c r="J51" s="22">
        <v>10</v>
      </c>
      <c r="K51" s="20">
        <v>5</v>
      </c>
      <c r="L51" s="21" t="s">
        <v>1</v>
      </c>
      <c r="M51" s="22">
        <v>9</v>
      </c>
      <c r="N51" s="20">
        <v>3</v>
      </c>
      <c r="O51" s="21" t="s">
        <v>1</v>
      </c>
      <c r="P51" s="22">
        <v>4</v>
      </c>
    </row>
    <row r="52" spans="1:16" ht="19.5" customHeight="1" thickBot="1">
      <c r="A52" s="49" t="s">
        <v>9</v>
      </c>
      <c r="B52" s="49">
        <v>2</v>
      </c>
      <c r="C52" s="50" t="s">
        <v>1</v>
      </c>
      <c r="D52" s="51">
        <v>8</v>
      </c>
      <c r="E52" s="49">
        <v>1</v>
      </c>
      <c r="F52" s="50" t="s">
        <v>1</v>
      </c>
      <c r="G52" s="51">
        <v>8</v>
      </c>
      <c r="H52" s="49">
        <v>6</v>
      </c>
      <c r="I52" s="50" t="s">
        <v>1</v>
      </c>
      <c r="J52" s="51">
        <v>8</v>
      </c>
      <c r="K52" s="49">
        <v>3</v>
      </c>
      <c r="L52" s="50" t="s">
        <v>1</v>
      </c>
      <c r="M52" s="51">
        <v>7</v>
      </c>
      <c r="N52" s="49">
        <v>6</v>
      </c>
      <c r="O52" s="50" t="s">
        <v>1</v>
      </c>
      <c r="P52" s="51">
        <v>10</v>
      </c>
    </row>
  </sheetData>
  <sheetProtection/>
  <mergeCells count="30">
    <mergeCell ref="A45:P45"/>
    <mergeCell ref="B46:D46"/>
    <mergeCell ref="E46:G46"/>
    <mergeCell ref="H46:J46"/>
    <mergeCell ref="K46:M46"/>
    <mergeCell ref="N46:P46"/>
    <mergeCell ref="A36:P36"/>
    <mergeCell ref="B37:D37"/>
    <mergeCell ref="E37:G37"/>
    <mergeCell ref="H37:J37"/>
    <mergeCell ref="K37:M37"/>
    <mergeCell ref="N37:P37"/>
    <mergeCell ref="A27:P27"/>
    <mergeCell ref="B28:D28"/>
    <mergeCell ref="E28:G28"/>
    <mergeCell ref="H28:J28"/>
    <mergeCell ref="K28:M28"/>
    <mergeCell ref="N28:P28"/>
    <mergeCell ref="A18:P18"/>
    <mergeCell ref="B19:D19"/>
    <mergeCell ref="E19:G19"/>
    <mergeCell ref="H19:J19"/>
    <mergeCell ref="K19:M19"/>
    <mergeCell ref="N19:P19"/>
    <mergeCell ref="A9:P9"/>
    <mergeCell ref="B10:D10"/>
    <mergeCell ref="E10:G10"/>
    <mergeCell ref="H10:J10"/>
    <mergeCell ref="K10:M10"/>
    <mergeCell ref="N10:P10"/>
  </mergeCells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2019-03-21T00:55:32Z</cp:lastPrinted>
  <dcterms:created xsi:type="dcterms:W3CDTF">2008-01-27T02:10:13Z</dcterms:created>
  <dcterms:modified xsi:type="dcterms:W3CDTF">2019-03-25T05:40:35Z</dcterms:modified>
  <cp:category/>
  <cp:version/>
  <cp:contentType/>
  <cp:contentStatus/>
</cp:coreProperties>
</file>