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45" activeTab="0"/>
  </bookViews>
  <sheets>
    <sheet name="Group T-II" sheetId="1" r:id="rId1"/>
    <sheet name="Sheet1" sheetId="2" r:id="rId2"/>
  </sheets>
  <definedNames>
    <definedName name="_xlnm.Print_Area" localSheetId="0">'Group T-II'!$D$29:$J$41</definedName>
  </definedNames>
  <calcPr fullCalcOnLoad="1"/>
</workbook>
</file>

<file path=xl/sharedStrings.xml><?xml version="1.0" encoding="utf-8"?>
<sst xmlns="http://schemas.openxmlformats.org/spreadsheetml/2006/main" count="232" uniqueCount="205">
  <si>
    <t>Tournament Seed</t>
  </si>
  <si>
    <t>Can bring a net?</t>
  </si>
  <si>
    <t>Coming to Tourn?</t>
  </si>
  <si>
    <t xml:space="preserve"> </t>
  </si>
  <si>
    <t xml:space="preserve">Please keep track of your wins and losses.  Each night you play 5 games to 25 points (27 cap) and each game is worth 1 point.  </t>
  </si>
  <si>
    <t>Percent Won</t>
  </si>
  <si>
    <t>Matches Played</t>
  </si>
  <si>
    <t>SUNDAY  at Soundview,  9001 15th Ave NW, Seattle</t>
  </si>
  <si>
    <t>Tournament</t>
  </si>
  <si>
    <t>Gm Totals</t>
  </si>
  <si>
    <t>11 VS 12*</t>
  </si>
  <si>
    <t>*10 VS 13</t>
  </si>
  <si>
    <t>9 VS 14*</t>
  </si>
  <si>
    <t>*4 VS 5</t>
  </si>
  <si>
    <t>*3 VS 6</t>
  </si>
  <si>
    <t>*2 VS 7</t>
  </si>
  <si>
    <t>*1 VS 8</t>
  </si>
  <si>
    <t>GAME #12</t>
  </si>
  <si>
    <t>*13 VS 14</t>
  </si>
  <si>
    <t>9 VS 11*</t>
  </si>
  <si>
    <t>8 VS 12*</t>
  </si>
  <si>
    <t>*6 VS 7</t>
  </si>
  <si>
    <t>*3 VS 10</t>
  </si>
  <si>
    <t>*2 VS 4</t>
  </si>
  <si>
    <t>1 VS 5*</t>
  </si>
  <si>
    <t>GAME #11</t>
  </si>
  <si>
    <t>*12 VS 13</t>
  </si>
  <si>
    <t>11 VS 14*</t>
  </si>
  <si>
    <t>*8 VS 10</t>
  </si>
  <si>
    <t>5 VS 6*</t>
  </si>
  <si>
    <t>*4 VS 7</t>
  </si>
  <si>
    <t>2 VS 9*</t>
  </si>
  <si>
    <t>*1 VS 3</t>
  </si>
  <si>
    <t>GAME #10</t>
  </si>
  <si>
    <t>*10 VS 12</t>
  </si>
  <si>
    <t>9 VS 13*</t>
  </si>
  <si>
    <t>8 VS 14*</t>
  </si>
  <si>
    <t>4 VS 11*</t>
  </si>
  <si>
    <t>3 VS 5*</t>
  </si>
  <si>
    <t>*2 VS 6</t>
  </si>
  <si>
    <t>1 VS 7*</t>
  </si>
  <si>
    <t>GAME #9</t>
  </si>
  <si>
    <t>11 VS 13*</t>
  </si>
  <si>
    <t>*10 VS 14</t>
  </si>
  <si>
    <t>*8 VS 9</t>
  </si>
  <si>
    <t>*5 VS 12</t>
  </si>
  <si>
    <t>*4 VS 6</t>
  </si>
  <si>
    <t>*3 VS 7</t>
  </si>
  <si>
    <t>*1 VS 2</t>
  </si>
  <si>
    <t>GAME #8</t>
  </si>
  <si>
    <t>*12 VS 14</t>
  </si>
  <si>
    <t>9 VS 10*</t>
  </si>
  <si>
    <t>8 VS 11*</t>
  </si>
  <si>
    <t>6 VS 13*</t>
  </si>
  <si>
    <t>5 VS 7*</t>
  </si>
  <si>
    <t>*2 VS 3</t>
  </si>
  <si>
    <t>1 VS 4*</t>
  </si>
  <si>
    <t>GAME #7</t>
  </si>
  <si>
    <t>*10 VS 11</t>
  </si>
  <si>
    <t>*9 VS 12</t>
  </si>
  <si>
    <t>*8 VS 13</t>
  </si>
  <si>
    <t>7 VS 14*</t>
  </si>
  <si>
    <t>*3 VS 4</t>
  </si>
  <si>
    <t>2 VS 5*</t>
  </si>
  <si>
    <t>1 VS 6*</t>
  </si>
  <si>
    <t>GAME #6</t>
  </si>
  <si>
    <t>7 VS 9*</t>
  </si>
  <si>
    <t>6 VS 8*</t>
  </si>
  <si>
    <t>*5 VS 14</t>
  </si>
  <si>
    <t>4 VS 13*</t>
  </si>
  <si>
    <t>*3 VS 12</t>
  </si>
  <si>
    <t>2 VS 11*</t>
  </si>
  <si>
    <t>*1 VS 10</t>
  </si>
  <si>
    <t>GAME #5</t>
  </si>
  <si>
    <t>*7 VS 11</t>
  </si>
  <si>
    <t>*6 VS 10</t>
  </si>
  <si>
    <t>5 VS 9*</t>
  </si>
  <si>
    <t>*4 VS 8</t>
  </si>
  <si>
    <t>3 VS 14*</t>
  </si>
  <si>
    <t>*2 VS 13</t>
  </si>
  <si>
    <t>1 VS 12*</t>
  </si>
  <si>
    <t>Sandel</t>
  </si>
  <si>
    <t>GAME #4</t>
  </si>
  <si>
    <t>*7 VS 13</t>
  </si>
  <si>
    <t>6 VS 12*</t>
  </si>
  <si>
    <t>5 VS 11*</t>
  </si>
  <si>
    <t>4 VS 10*</t>
  </si>
  <si>
    <t>*3 VS 9</t>
  </si>
  <si>
    <t>2 VS 8*</t>
  </si>
  <si>
    <t>*1 VS 14</t>
  </si>
  <si>
    <t>GAME #3</t>
  </si>
  <si>
    <t>*7 VS 8</t>
  </si>
  <si>
    <t>*6 VS 14</t>
  </si>
  <si>
    <t>5 VS 13*</t>
  </si>
  <si>
    <t>*4 VS 12</t>
  </si>
  <si>
    <t>3 VS 11*</t>
  </si>
  <si>
    <t>*2 VS 10</t>
  </si>
  <si>
    <t>1 VS 9*</t>
  </si>
  <si>
    <t>GAME #2</t>
  </si>
  <si>
    <t>*7 VS 12</t>
  </si>
  <si>
    <t>*6 VS 11</t>
  </si>
  <si>
    <t>*5 VS 10</t>
  </si>
  <si>
    <t>4 VS 9*</t>
  </si>
  <si>
    <t>3 VS 8*</t>
  </si>
  <si>
    <t>*1 VS 13</t>
  </si>
  <si>
    <t>GAME #1</t>
  </si>
  <si>
    <t>DATE</t>
  </si>
  <si>
    <t>Team #</t>
  </si>
  <si>
    <t>LOCATION</t>
  </si>
  <si>
    <t>GAME</t>
  </si>
  <si>
    <t>Enter the number of games your team won under your team number for each date</t>
  </si>
  <si>
    <t>If your team does not own a net, make arrangements to borrow  a net well in advance from another team or the league.</t>
  </si>
  <si>
    <t>* Indicates the team that is responsible for setting up the net.   Nets must be up at 6:30 PM.   First game at 6:45 PM</t>
  </si>
  <si>
    <t>TUESDAYS</t>
  </si>
  <si>
    <t xml:space="preserve"> SCHEDULE</t>
  </si>
  <si>
    <t>TEAM  #14</t>
  </si>
  <si>
    <t>TEAM  #13</t>
  </si>
  <si>
    <t>TEAM  #12</t>
  </si>
  <si>
    <t>TEAM  #11</t>
  </si>
  <si>
    <t>TEAM  #10</t>
  </si>
  <si>
    <t>TEAM  #9</t>
  </si>
  <si>
    <t>TEAM  #8</t>
  </si>
  <si>
    <t>TEAM  #7</t>
  </si>
  <si>
    <t>TEAM  #6</t>
  </si>
  <si>
    <t>TEAM  #5</t>
  </si>
  <si>
    <t>TEAM  #4</t>
  </si>
  <si>
    <t>TEAM  #3</t>
  </si>
  <si>
    <t>TEAM  #2</t>
  </si>
  <si>
    <t>TEAM  #1</t>
  </si>
  <si>
    <t>Captain</t>
  </si>
  <si>
    <t xml:space="preserve">Firm Name           </t>
  </si>
  <si>
    <t>Team Name</t>
  </si>
  <si>
    <t>We Dig Your Balls</t>
  </si>
  <si>
    <t>Cowen</t>
  </si>
  <si>
    <t>*2 VS 14</t>
  </si>
  <si>
    <t>Note - Rain Make-ups shall be on Mondays at the same park as the cancelled match 13 days after the rain-out unless otherwise arranged.</t>
  </si>
  <si>
    <t xml:space="preserve">2016  A/E VOLLEYBALL LEAGUE  -  INFORMAL DIVISION                           </t>
  </si>
  <si>
    <t>GAME #13</t>
  </si>
  <si>
    <t>1 VS 11*</t>
  </si>
  <si>
    <t xml:space="preserve">Use the On-line Form to report games won as of 8/16 by 8/18. </t>
  </si>
  <si>
    <t>2 VS 12*</t>
  </si>
  <si>
    <t>3 VS 13*</t>
  </si>
  <si>
    <t>4 VS 14*</t>
  </si>
  <si>
    <t>5 VS 8*</t>
  </si>
  <si>
    <t>6 VS 9*</t>
  </si>
  <si>
    <t>*7 VS 10</t>
  </si>
  <si>
    <t>Report 8/23 games online by 5 PM 8/24.</t>
  </si>
  <si>
    <t>Scared Hitless</t>
  </si>
  <si>
    <t>Liquid Courage</t>
  </si>
  <si>
    <t>Spike It Or Not</t>
  </si>
  <si>
    <t>Spiking Green</t>
  </si>
  <si>
    <t>Post-call or Drunk?</t>
  </si>
  <si>
    <t>Team Schnitzel</t>
  </si>
  <si>
    <t>Grass Passers</t>
  </si>
  <si>
    <t>FSi All-stars</t>
  </si>
  <si>
    <t>Bam Bam</t>
  </si>
  <si>
    <t>Put Our Service to the Test</t>
  </si>
  <si>
    <t>Net Results</t>
  </si>
  <si>
    <t>All About That Ace</t>
  </si>
  <si>
    <t>Bad Boy Staffers</t>
  </si>
  <si>
    <t>Green Lake</t>
  </si>
  <si>
    <t>Kinda Good</t>
  </si>
  <si>
    <t xml:space="preserve">Donnelle </t>
  </si>
  <si>
    <t>Dayao</t>
  </si>
  <si>
    <t>Must Be the Money</t>
  </si>
  <si>
    <t>Ron</t>
  </si>
  <si>
    <t>Bulosan</t>
  </si>
  <si>
    <t>Hittin It From The Back</t>
  </si>
  <si>
    <t>Gough</t>
  </si>
  <si>
    <t>Chan</t>
  </si>
  <si>
    <t>KamaSetya</t>
  </si>
  <si>
    <t>James</t>
  </si>
  <si>
    <t>Byrne</t>
  </si>
  <si>
    <t>Team Otis</t>
  </si>
  <si>
    <t>Daniel</t>
  </si>
  <si>
    <t>Rowe</t>
  </si>
  <si>
    <t>Call Before You Dig</t>
  </si>
  <si>
    <t>Jon</t>
  </si>
  <si>
    <t>Bez</t>
  </si>
  <si>
    <t>T-Bone's Taco Shack</t>
  </si>
  <si>
    <t>Carrie</t>
  </si>
  <si>
    <t>Numata</t>
  </si>
  <si>
    <t>Rusty Spikes</t>
  </si>
  <si>
    <t>Shawn</t>
  </si>
  <si>
    <t>Som</t>
  </si>
  <si>
    <t>Geezers &amp; Sons</t>
  </si>
  <si>
    <t>Patti</t>
  </si>
  <si>
    <t>Goldman</t>
  </si>
  <si>
    <t>ServPros</t>
  </si>
  <si>
    <t>Garett</t>
  </si>
  <si>
    <t>Randall</t>
  </si>
  <si>
    <t>Jacks &amp; Jills</t>
  </si>
  <si>
    <t>TJ</t>
  </si>
  <si>
    <t>Zamora</t>
  </si>
  <si>
    <t>Wild Sets</t>
  </si>
  <si>
    <t>Jose</t>
  </si>
  <si>
    <t>Vazquez</t>
  </si>
  <si>
    <t>How I Set Your Mother</t>
  </si>
  <si>
    <t>Chandler</t>
  </si>
  <si>
    <t>Vuong</t>
  </si>
  <si>
    <t xml:space="preserve">Lindsey </t>
  </si>
  <si>
    <t>Thomsen</t>
  </si>
  <si>
    <t xml:space="preserve">               GROUP T - I (Serious)</t>
  </si>
  <si>
    <t>Mardi Grass Tuesday</t>
  </si>
  <si>
    <t>Revised 6/06/2016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</si>
</sst>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dddd\,\ mmmm\ dd\,\ yyyy"/>
    <numFmt numFmtId="166" formatCode="[$-409]h:mm:ss\ AM/PM"/>
  </numFmts>
  <fonts count="58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i/>
      <sz val="12"/>
      <color indexed="56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Calibri"/>
      <family val="2"/>
    </font>
    <font>
      <b/>
      <i/>
      <sz val="12"/>
      <color rgb="FF002060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735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1" borderId="11" xfId="0" applyFont="1" applyFill="1" applyBorder="1" applyAlignment="1">
      <alignment horizontal="center"/>
    </xf>
    <xf numFmtId="0" fontId="8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42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Alignment="1">
      <alignment/>
    </xf>
    <xf numFmtId="0" fontId="56" fillId="0" borderId="0" xfId="0" applyFont="1" applyFill="1" applyAlignment="1">
      <alignment/>
    </xf>
    <xf numFmtId="0" fontId="12" fillId="0" borderId="0" xfId="0" applyFont="1" applyAlignment="1">
      <alignment/>
    </xf>
    <xf numFmtId="14" fontId="5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15.57421875" style="0" customWidth="1"/>
    <col min="4" max="4" width="12.421875" style="0" customWidth="1"/>
    <col min="5" max="5" width="13.00390625" style="0" customWidth="1"/>
    <col min="6" max="6" width="14.140625" style="0" customWidth="1"/>
    <col min="7" max="7" width="15.421875" style="0" customWidth="1"/>
    <col min="8" max="9" width="15.57421875" style="0" customWidth="1"/>
    <col min="10" max="10" width="16.00390625" style="0" customWidth="1"/>
    <col min="11" max="11" width="15.140625" style="0" customWidth="1"/>
    <col min="12" max="12" width="16.421875" style="0" customWidth="1"/>
  </cols>
  <sheetData>
    <row r="1" spans="1:12" ht="18">
      <c r="A1" s="39"/>
      <c r="B1" s="39"/>
      <c r="C1" s="39"/>
      <c r="D1" s="40" t="s">
        <v>136</v>
      </c>
      <c r="E1" s="39"/>
      <c r="F1" s="39"/>
      <c r="G1" s="39"/>
      <c r="H1" s="39"/>
      <c r="I1" s="39"/>
      <c r="J1" s="39"/>
      <c r="K1" s="39"/>
      <c r="L1" s="39"/>
    </row>
    <row r="2" spans="1:12" s="7" customFormat="1" ht="18" customHeight="1">
      <c r="A2" s="39"/>
      <c r="B2" s="9"/>
      <c r="C2" s="9"/>
      <c r="D2" s="9"/>
      <c r="E2" s="44"/>
      <c r="F2" s="56" t="s">
        <v>204</v>
      </c>
      <c r="G2" s="17"/>
      <c r="H2" s="9"/>
      <c r="I2" s="9"/>
      <c r="J2" s="9"/>
      <c r="K2" s="9"/>
      <c r="L2" s="9"/>
    </row>
    <row r="3" spans="1:12" s="7" customFormat="1" ht="18" customHeight="1">
      <c r="A3" s="37"/>
      <c r="B3" s="20"/>
      <c r="C3" s="9"/>
      <c r="D3" s="57" t="s">
        <v>202</v>
      </c>
      <c r="E3" s="57"/>
      <c r="F3" s="57"/>
      <c r="G3" s="57"/>
      <c r="H3" s="36"/>
      <c r="I3" s="36"/>
      <c r="J3" s="36"/>
      <c r="K3" s="9"/>
      <c r="L3" s="9"/>
    </row>
    <row r="4" spans="1:7" s="7" customFormat="1" ht="18" customHeight="1" thickBot="1">
      <c r="A4" s="34"/>
      <c r="B4" s="34"/>
      <c r="C4" s="34"/>
      <c r="D4" s="35"/>
      <c r="E4" s="35"/>
      <c r="F4" s="35"/>
      <c r="G4" s="35"/>
    </row>
    <row r="5" spans="1:7" s="7" customFormat="1" ht="18" customHeight="1" thickBot="1">
      <c r="A5" s="32"/>
      <c r="B5" s="33" t="s">
        <v>131</v>
      </c>
      <c r="C5" s="32"/>
      <c r="D5" s="33" t="s">
        <v>130</v>
      </c>
      <c r="E5" s="32"/>
      <c r="F5" s="58" t="s">
        <v>129</v>
      </c>
      <c r="G5" s="58"/>
    </row>
    <row r="6" spans="1:10" s="31" customFormat="1" ht="18" customHeight="1">
      <c r="A6" s="29" t="s">
        <v>128</v>
      </c>
      <c r="B6" s="45" t="s">
        <v>161</v>
      </c>
      <c r="C6" s="7"/>
      <c r="D6" s="7"/>
      <c r="F6" s="7" t="s">
        <v>162</v>
      </c>
      <c r="G6" s="7" t="s">
        <v>163</v>
      </c>
      <c r="J6" s="30"/>
    </row>
    <row r="7" spans="1:10" s="31" customFormat="1" ht="18" customHeight="1">
      <c r="A7" s="29" t="s">
        <v>127</v>
      </c>
      <c r="B7" s="46" t="s">
        <v>164</v>
      </c>
      <c r="F7" s="31" t="s">
        <v>165</v>
      </c>
      <c r="G7" s="31" t="s">
        <v>166</v>
      </c>
      <c r="J7" s="30"/>
    </row>
    <row r="8" spans="1:10" s="31" customFormat="1" ht="18" customHeight="1">
      <c r="A8" s="29" t="s">
        <v>126</v>
      </c>
      <c r="B8" s="45" t="s">
        <v>167</v>
      </c>
      <c r="C8" s="7"/>
      <c r="D8" s="7"/>
      <c r="F8" s="7" t="s">
        <v>168</v>
      </c>
      <c r="G8" s="7" t="s">
        <v>169</v>
      </c>
      <c r="J8" s="30"/>
    </row>
    <row r="9" spans="1:10" s="31" customFormat="1" ht="18" customHeight="1">
      <c r="A9" s="29" t="s">
        <v>125</v>
      </c>
      <c r="B9" s="45" t="s">
        <v>170</v>
      </c>
      <c r="C9" s="7"/>
      <c r="D9" s="7"/>
      <c r="F9" s="7" t="s">
        <v>171</v>
      </c>
      <c r="G9" s="7" t="s">
        <v>172</v>
      </c>
      <c r="J9" s="30"/>
    </row>
    <row r="10" spans="1:10" s="31" customFormat="1" ht="18" customHeight="1">
      <c r="A10" s="29" t="s">
        <v>124</v>
      </c>
      <c r="B10" s="45" t="s">
        <v>173</v>
      </c>
      <c r="C10" s="7"/>
      <c r="D10" s="7"/>
      <c r="F10" s="7" t="s">
        <v>174</v>
      </c>
      <c r="G10" s="7" t="s">
        <v>175</v>
      </c>
      <c r="J10" s="30"/>
    </row>
    <row r="11" spans="1:10" s="31" customFormat="1" ht="18" customHeight="1">
      <c r="A11" s="29" t="s">
        <v>123</v>
      </c>
      <c r="B11" s="45" t="s">
        <v>176</v>
      </c>
      <c r="C11" s="7"/>
      <c r="D11" s="7"/>
      <c r="F11" s="7" t="s">
        <v>177</v>
      </c>
      <c r="G11" s="7" t="s">
        <v>178</v>
      </c>
      <c r="J11" s="30"/>
    </row>
    <row r="12" spans="1:10" s="7" customFormat="1" ht="18" customHeight="1">
      <c r="A12" s="29" t="s">
        <v>122</v>
      </c>
      <c r="B12" s="53" t="s">
        <v>179</v>
      </c>
      <c r="F12" s="7" t="s">
        <v>180</v>
      </c>
      <c r="G12" s="7" t="s">
        <v>181</v>
      </c>
      <c r="J12" s="28"/>
    </row>
    <row r="13" spans="1:10" s="7" customFormat="1" ht="18" customHeight="1">
      <c r="A13" s="29" t="s">
        <v>121</v>
      </c>
      <c r="B13" s="45" t="s">
        <v>182</v>
      </c>
      <c r="F13" s="7" t="s">
        <v>183</v>
      </c>
      <c r="G13" s="7" t="s">
        <v>184</v>
      </c>
      <c r="J13" s="28"/>
    </row>
    <row r="14" spans="1:10" s="7" customFormat="1" ht="18" customHeight="1">
      <c r="A14" s="29" t="s">
        <v>120</v>
      </c>
      <c r="B14" s="47" t="s">
        <v>185</v>
      </c>
      <c r="F14" s="7" t="s">
        <v>186</v>
      </c>
      <c r="G14" s="7" t="s">
        <v>187</v>
      </c>
      <c r="J14" s="28"/>
    </row>
    <row r="15" spans="1:9" s="7" customFormat="1" ht="18" customHeight="1">
      <c r="A15" s="29" t="s">
        <v>119</v>
      </c>
      <c r="B15" s="45" t="s">
        <v>188</v>
      </c>
      <c r="F15" s="7" t="s">
        <v>189</v>
      </c>
      <c r="G15" s="7" t="s">
        <v>190</v>
      </c>
      <c r="I15" s="28"/>
    </row>
    <row r="16" spans="1:10" s="7" customFormat="1" ht="18" customHeight="1">
      <c r="A16" s="29" t="s">
        <v>118</v>
      </c>
      <c r="B16" s="45" t="s">
        <v>191</v>
      </c>
      <c r="F16" s="7" t="s">
        <v>192</v>
      </c>
      <c r="G16" s="7" t="s">
        <v>193</v>
      </c>
      <c r="J16" s="28"/>
    </row>
    <row r="17" spans="1:10" s="7" customFormat="1" ht="18" customHeight="1">
      <c r="A17" s="29" t="s">
        <v>117</v>
      </c>
      <c r="B17" s="47" t="s">
        <v>194</v>
      </c>
      <c r="F17" s="7" t="s">
        <v>195</v>
      </c>
      <c r="G17" s="7" t="s">
        <v>196</v>
      </c>
      <c r="J17" s="28"/>
    </row>
    <row r="18" spans="1:10" s="7" customFormat="1" ht="18" customHeight="1">
      <c r="A18" s="29" t="s">
        <v>116</v>
      </c>
      <c r="B18" s="53" t="s">
        <v>197</v>
      </c>
      <c r="F18" s="7" t="s">
        <v>198</v>
      </c>
      <c r="G18" s="7" t="s">
        <v>199</v>
      </c>
      <c r="J18" s="28"/>
    </row>
    <row r="19" spans="1:10" s="7" customFormat="1" ht="18" customHeight="1">
      <c r="A19" s="29" t="s">
        <v>115</v>
      </c>
      <c r="B19" s="53" t="s">
        <v>203</v>
      </c>
      <c r="C19" s="54"/>
      <c r="D19" s="55"/>
      <c r="E19" s="55"/>
      <c r="F19" s="55" t="s">
        <v>200</v>
      </c>
      <c r="G19" s="55" t="s">
        <v>201</v>
      </c>
      <c r="H19" s="28"/>
      <c r="I19" s="28"/>
      <c r="J19" s="28"/>
    </row>
    <row r="20" spans="1:4" s="7" customFormat="1" ht="18" customHeight="1">
      <c r="A20" s="9"/>
      <c r="D20" s="15"/>
    </row>
    <row r="21" spans="5:7" s="7" customFormat="1" ht="18" customHeight="1">
      <c r="E21" s="27"/>
      <c r="F21" s="26" t="s">
        <v>114</v>
      </c>
      <c r="G21" s="25"/>
    </row>
    <row r="22" spans="2:12" s="7" customFormat="1" ht="18" customHeight="1">
      <c r="B22" s="14"/>
      <c r="C22" s="14"/>
      <c r="E22" s="24"/>
      <c r="F22" s="23" t="s">
        <v>113</v>
      </c>
      <c r="G22" s="22"/>
      <c r="H22" s="14"/>
      <c r="I22" s="14"/>
      <c r="K22" s="14"/>
      <c r="L22" s="14"/>
    </row>
    <row r="23" spans="1:12" s="7" customFormat="1" ht="18" customHeight="1">
      <c r="A23" s="9"/>
      <c r="B23" s="14"/>
      <c r="C23" s="14"/>
      <c r="D23" s="14"/>
      <c r="E23" s="14"/>
      <c r="I23" s="14"/>
      <c r="J23" s="14"/>
      <c r="K23" s="14"/>
      <c r="L23" s="14"/>
    </row>
    <row r="24" spans="1:12" s="7" customFormat="1" ht="18" customHeight="1">
      <c r="A24" s="14"/>
      <c r="B24" s="21" t="s">
        <v>112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2:12" s="14" customFormat="1" ht="18" customHeight="1">
      <c r="B25" s="21" t="s">
        <v>111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s="7" customFormat="1" ht="18" customHeight="1">
      <c r="A26" s="21"/>
      <c r="B26" s="14"/>
      <c r="L26" s="9"/>
      <c r="N26" s="7" t="s">
        <v>110</v>
      </c>
    </row>
    <row r="27" spans="1:27" s="7" customFormat="1" ht="18" customHeight="1">
      <c r="A27" s="14" t="s">
        <v>109</v>
      </c>
      <c r="B27" s="14" t="s">
        <v>106</v>
      </c>
      <c r="C27" s="14" t="s">
        <v>108</v>
      </c>
      <c r="K27" s="9"/>
      <c r="L27" s="20"/>
      <c r="M27" s="18" t="s">
        <v>107</v>
      </c>
      <c r="N27" s="18">
        <v>1</v>
      </c>
      <c r="O27" s="18">
        <v>2</v>
      </c>
      <c r="P27" s="18">
        <v>3</v>
      </c>
      <c r="Q27" s="18">
        <v>4</v>
      </c>
      <c r="R27" s="18">
        <v>5</v>
      </c>
      <c r="S27" s="18">
        <v>6</v>
      </c>
      <c r="T27" s="18">
        <v>7</v>
      </c>
      <c r="U27" s="18">
        <v>8</v>
      </c>
      <c r="V27" s="18">
        <v>9</v>
      </c>
      <c r="W27" s="18">
        <v>10</v>
      </c>
      <c r="X27" s="18">
        <v>11</v>
      </c>
      <c r="Y27" s="18">
        <v>12</v>
      </c>
      <c r="Z27" s="18">
        <v>13</v>
      </c>
      <c r="AA27" s="18">
        <v>14</v>
      </c>
    </row>
    <row r="28" spans="1:27" s="7" customFormat="1" ht="18" customHeight="1">
      <c r="A28" s="7" t="s">
        <v>3</v>
      </c>
      <c r="C28" s="7" t="s">
        <v>3</v>
      </c>
      <c r="J28" s="9"/>
      <c r="K28" s="9"/>
      <c r="L28" s="20"/>
      <c r="M28" s="18" t="s">
        <v>106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8"/>
      <c r="AA28" s="8"/>
    </row>
    <row r="29" spans="1:27" s="7" customFormat="1" ht="18" customHeight="1">
      <c r="A29" s="7" t="s">
        <v>105</v>
      </c>
      <c r="B29" s="43">
        <v>42521</v>
      </c>
      <c r="C29" s="9" t="s">
        <v>133</v>
      </c>
      <c r="D29" s="41" t="s">
        <v>104</v>
      </c>
      <c r="E29" s="41" t="s">
        <v>134</v>
      </c>
      <c r="F29" s="41" t="s">
        <v>103</v>
      </c>
      <c r="G29" s="41" t="s">
        <v>102</v>
      </c>
      <c r="H29" s="41" t="s">
        <v>101</v>
      </c>
      <c r="I29" s="41" t="s">
        <v>100</v>
      </c>
      <c r="J29" s="41" t="s">
        <v>99</v>
      </c>
      <c r="L29" s="13">
        <f>SUM(N29:AA29)</f>
        <v>0</v>
      </c>
      <c r="M29" s="19">
        <v>42521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7" customFormat="1" ht="18" customHeight="1">
      <c r="A30" s="7" t="s">
        <v>98</v>
      </c>
      <c r="B30" s="43">
        <f>B29+7</f>
        <v>42528</v>
      </c>
      <c r="C30" s="9" t="s">
        <v>133</v>
      </c>
      <c r="D30" s="42" t="s">
        <v>97</v>
      </c>
      <c r="E30" s="41" t="s">
        <v>96</v>
      </c>
      <c r="F30" s="41" t="s">
        <v>95</v>
      </c>
      <c r="G30" s="41" t="s">
        <v>94</v>
      </c>
      <c r="H30" s="41" t="s">
        <v>93</v>
      </c>
      <c r="I30" s="41" t="s">
        <v>92</v>
      </c>
      <c r="J30" s="41" t="s">
        <v>91</v>
      </c>
      <c r="L30" s="13">
        <f aca="true" t="shared" si="0" ref="L30:L41">SUM(N30:AA30)</f>
        <v>0</v>
      </c>
      <c r="M30" s="19">
        <f>M29+7</f>
        <v>42528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7" customFormat="1" ht="18" customHeight="1">
      <c r="A31" s="7" t="s">
        <v>90</v>
      </c>
      <c r="B31" s="43">
        <f aca="true" t="shared" si="1" ref="B31:B41">B30+7</f>
        <v>42535</v>
      </c>
      <c r="C31" s="9" t="s">
        <v>133</v>
      </c>
      <c r="D31" s="41" t="s">
        <v>89</v>
      </c>
      <c r="E31" s="41" t="s">
        <v>88</v>
      </c>
      <c r="F31" s="41" t="s">
        <v>87</v>
      </c>
      <c r="G31" s="41" t="s">
        <v>86</v>
      </c>
      <c r="H31" s="41" t="s">
        <v>85</v>
      </c>
      <c r="I31" s="41" t="s">
        <v>84</v>
      </c>
      <c r="J31" s="41" t="s">
        <v>83</v>
      </c>
      <c r="L31" s="13">
        <f t="shared" si="0"/>
        <v>0</v>
      </c>
      <c r="M31" s="19">
        <f aca="true" t="shared" si="2" ref="M31:M41">M30+7</f>
        <v>42535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7" customFormat="1" ht="18" customHeight="1">
      <c r="A32" s="7" t="s">
        <v>82</v>
      </c>
      <c r="B32" s="43">
        <f t="shared" si="1"/>
        <v>42542</v>
      </c>
      <c r="C32" s="9" t="s">
        <v>133</v>
      </c>
      <c r="D32" s="41" t="s">
        <v>80</v>
      </c>
      <c r="E32" s="41" t="s">
        <v>79</v>
      </c>
      <c r="F32" s="41" t="s">
        <v>78</v>
      </c>
      <c r="G32" s="41" t="s">
        <v>77</v>
      </c>
      <c r="H32" s="41" t="s">
        <v>76</v>
      </c>
      <c r="I32" s="41" t="s">
        <v>75</v>
      </c>
      <c r="J32" s="41" t="s">
        <v>74</v>
      </c>
      <c r="L32" s="13">
        <f t="shared" si="0"/>
        <v>0</v>
      </c>
      <c r="M32" s="19">
        <f t="shared" si="2"/>
        <v>42542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7" customFormat="1" ht="18" customHeight="1">
      <c r="A33" s="7" t="s">
        <v>73</v>
      </c>
      <c r="B33" s="43">
        <f t="shared" si="1"/>
        <v>42549</v>
      </c>
      <c r="C33" s="9" t="s">
        <v>133</v>
      </c>
      <c r="D33" s="41" t="s">
        <v>72</v>
      </c>
      <c r="E33" s="41" t="s">
        <v>71</v>
      </c>
      <c r="F33" s="41" t="s">
        <v>70</v>
      </c>
      <c r="G33" s="41" t="s">
        <v>69</v>
      </c>
      <c r="H33" s="41" t="s">
        <v>68</v>
      </c>
      <c r="I33" s="41" t="s">
        <v>67</v>
      </c>
      <c r="J33" s="41" t="s">
        <v>66</v>
      </c>
      <c r="L33" s="13">
        <f t="shared" si="0"/>
        <v>0</v>
      </c>
      <c r="M33" s="19">
        <f t="shared" si="2"/>
        <v>42549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7" customFormat="1" ht="18" customHeight="1">
      <c r="A34" s="7" t="s">
        <v>65</v>
      </c>
      <c r="B34" s="43">
        <f t="shared" si="1"/>
        <v>42556</v>
      </c>
      <c r="C34" s="9" t="s">
        <v>81</v>
      </c>
      <c r="D34" s="41" t="s">
        <v>64</v>
      </c>
      <c r="E34" s="41" t="s">
        <v>63</v>
      </c>
      <c r="F34" s="41" t="s">
        <v>62</v>
      </c>
      <c r="G34" s="41" t="s">
        <v>61</v>
      </c>
      <c r="H34" s="41" t="s">
        <v>60</v>
      </c>
      <c r="I34" s="41" t="s">
        <v>59</v>
      </c>
      <c r="J34" s="41" t="s">
        <v>58</v>
      </c>
      <c r="L34" s="13">
        <f t="shared" si="0"/>
        <v>0</v>
      </c>
      <c r="M34" s="19">
        <f t="shared" si="2"/>
        <v>42556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7" customFormat="1" ht="18" customHeight="1">
      <c r="A35" s="7" t="s">
        <v>57</v>
      </c>
      <c r="B35" s="43">
        <f t="shared" si="1"/>
        <v>42563</v>
      </c>
      <c r="C35" s="9" t="s">
        <v>81</v>
      </c>
      <c r="D35" s="41" t="s">
        <v>56</v>
      </c>
      <c r="E35" s="41" t="s">
        <v>55</v>
      </c>
      <c r="F35" s="41" t="s">
        <v>54</v>
      </c>
      <c r="G35" s="41" t="s">
        <v>53</v>
      </c>
      <c r="H35" s="41" t="s">
        <v>52</v>
      </c>
      <c r="I35" s="41" t="s">
        <v>51</v>
      </c>
      <c r="J35" s="41" t="s">
        <v>50</v>
      </c>
      <c r="L35" s="13">
        <f t="shared" si="0"/>
        <v>0</v>
      </c>
      <c r="M35" s="19">
        <f t="shared" si="2"/>
        <v>42563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7" customFormat="1" ht="18" customHeight="1">
      <c r="A36" s="7" t="s">
        <v>49</v>
      </c>
      <c r="B36" s="43">
        <f t="shared" si="1"/>
        <v>42570</v>
      </c>
      <c r="C36" s="9" t="s">
        <v>81</v>
      </c>
      <c r="D36" s="41" t="s">
        <v>48</v>
      </c>
      <c r="E36" s="41" t="s">
        <v>47</v>
      </c>
      <c r="F36" s="41" t="s">
        <v>46</v>
      </c>
      <c r="G36" s="41" t="s">
        <v>45</v>
      </c>
      <c r="H36" s="41" t="s">
        <v>44</v>
      </c>
      <c r="I36" s="41" t="s">
        <v>43</v>
      </c>
      <c r="J36" s="41" t="s">
        <v>42</v>
      </c>
      <c r="L36" s="13">
        <f t="shared" si="0"/>
        <v>0</v>
      </c>
      <c r="M36" s="19">
        <f t="shared" si="2"/>
        <v>42570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7" customFormat="1" ht="18" customHeight="1">
      <c r="A37" s="7" t="s">
        <v>41</v>
      </c>
      <c r="B37" s="43">
        <f t="shared" si="1"/>
        <v>42577</v>
      </c>
      <c r="C37" s="9" t="s">
        <v>81</v>
      </c>
      <c r="D37" s="41" t="s">
        <v>40</v>
      </c>
      <c r="E37" s="41" t="s">
        <v>39</v>
      </c>
      <c r="F37" s="41" t="s">
        <v>38</v>
      </c>
      <c r="G37" s="41" t="s">
        <v>37</v>
      </c>
      <c r="H37" s="41" t="s">
        <v>36</v>
      </c>
      <c r="I37" s="41" t="s">
        <v>35</v>
      </c>
      <c r="J37" s="41" t="s">
        <v>34</v>
      </c>
      <c r="L37" s="13">
        <f t="shared" si="0"/>
        <v>0</v>
      </c>
      <c r="M37" s="19">
        <f t="shared" si="2"/>
        <v>42577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7" customFormat="1" ht="18" customHeight="1">
      <c r="A38" s="7" t="s">
        <v>33</v>
      </c>
      <c r="B38" s="43">
        <f t="shared" si="1"/>
        <v>42584</v>
      </c>
      <c r="C38" s="9" t="s">
        <v>160</v>
      </c>
      <c r="D38" s="41" t="s">
        <v>32</v>
      </c>
      <c r="E38" s="41" t="s">
        <v>31</v>
      </c>
      <c r="F38" s="41" t="s">
        <v>30</v>
      </c>
      <c r="G38" s="41" t="s">
        <v>29</v>
      </c>
      <c r="H38" s="41" t="s">
        <v>28</v>
      </c>
      <c r="I38" s="41" t="s">
        <v>27</v>
      </c>
      <c r="J38" s="41" t="s">
        <v>26</v>
      </c>
      <c r="L38" s="13">
        <f t="shared" si="0"/>
        <v>0</v>
      </c>
      <c r="M38" s="19">
        <f t="shared" si="2"/>
        <v>42584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7" customFormat="1" ht="18" customHeight="1">
      <c r="A39" s="7" t="s">
        <v>25</v>
      </c>
      <c r="B39" s="43">
        <f t="shared" si="1"/>
        <v>42591</v>
      </c>
      <c r="C39" s="9" t="s">
        <v>160</v>
      </c>
      <c r="D39" s="41" t="s">
        <v>24</v>
      </c>
      <c r="E39" s="41" t="s">
        <v>23</v>
      </c>
      <c r="F39" s="41" t="s">
        <v>22</v>
      </c>
      <c r="G39" s="41" t="s">
        <v>21</v>
      </c>
      <c r="H39" s="41" t="s">
        <v>20</v>
      </c>
      <c r="I39" s="41" t="s">
        <v>19</v>
      </c>
      <c r="J39" s="41" t="s">
        <v>18</v>
      </c>
      <c r="K39"/>
      <c r="L39" s="13">
        <f t="shared" si="0"/>
        <v>0</v>
      </c>
      <c r="M39" s="19">
        <f t="shared" si="2"/>
        <v>42591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7" customFormat="1" ht="18" customHeight="1">
      <c r="A40" s="7" t="s">
        <v>17</v>
      </c>
      <c r="B40" s="43">
        <f t="shared" si="1"/>
        <v>42598</v>
      </c>
      <c r="C40" s="9" t="s">
        <v>160</v>
      </c>
      <c r="D40" s="41" t="s">
        <v>16</v>
      </c>
      <c r="E40" s="41" t="s">
        <v>15</v>
      </c>
      <c r="F40" s="41" t="s">
        <v>14</v>
      </c>
      <c r="G40" s="41" t="s">
        <v>13</v>
      </c>
      <c r="H40" s="41" t="s">
        <v>12</v>
      </c>
      <c r="I40" s="41" t="s">
        <v>11</v>
      </c>
      <c r="J40" s="41" t="s">
        <v>10</v>
      </c>
      <c r="K40"/>
      <c r="L40" s="13">
        <f t="shared" si="0"/>
        <v>0</v>
      </c>
      <c r="M40" s="19">
        <f t="shared" si="2"/>
        <v>42598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7" customFormat="1" ht="18" customHeight="1">
      <c r="A41" s="7" t="s">
        <v>137</v>
      </c>
      <c r="B41" s="43">
        <f t="shared" si="1"/>
        <v>42605</v>
      </c>
      <c r="C41" s="9" t="s">
        <v>160</v>
      </c>
      <c r="D41" s="41" t="s">
        <v>138</v>
      </c>
      <c r="E41" s="41" t="s">
        <v>140</v>
      </c>
      <c r="F41" s="41" t="s">
        <v>141</v>
      </c>
      <c r="G41" s="41" t="s">
        <v>142</v>
      </c>
      <c r="H41" s="41" t="s">
        <v>143</v>
      </c>
      <c r="I41" s="41" t="s">
        <v>144</v>
      </c>
      <c r="J41" s="41" t="s">
        <v>145</v>
      </c>
      <c r="K41"/>
      <c r="L41" s="13">
        <f t="shared" si="0"/>
        <v>0</v>
      </c>
      <c r="M41" s="19">
        <f t="shared" si="2"/>
        <v>42605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7" customFormat="1" ht="25.5" customHeight="1">
      <c r="A42" s="7" t="s">
        <v>135</v>
      </c>
      <c r="B42" s="10"/>
      <c r="C42" s="9"/>
      <c r="D42" s="17"/>
      <c r="E42" s="17"/>
      <c r="F42" s="17"/>
      <c r="G42" s="17"/>
      <c r="H42" s="17"/>
      <c r="I42" s="17"/>
      <c r="J42" s="17"/>
      <c r="K42" s="9"/>
      <c r="L42" s="5"/>
      <c r="M42" s="16" t="s">
        <v>9</v>
      </c>
      <c r="N42" s="13">
        <f>SUM(N29:N41)</f>
        <v>0</v>
      </c>
      <c r="O42" s="13">
        <f aca="true" t="shared" si="3" ref="O42:AA42">SUM(O29:O41)</f>
        <v>0</v>
      </c>
      <c r="P42" s="13">
        <f t="shared" si="3"/>
        <v>0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13">
        <f t="shared" si="3"/>
        <v>0</v>
      </c>
      <c r="U42" s="13">
        <f t="shared" si="3"/>
        <v>0</v>
      </c>
      <c r="V42" s="13">
        <f t="shared" si="3"/>
        <v>0</v>
      </c>
      <c r="W42" s="13">
        <f t="shared" si="3"/>
        <v>0</v>
      </c>
      <c r="X42" s="13">
        <f t="shared" si="3"/>
        <v>0</v>
      </c>
      <c r="Y42" s="13">
        <f t="shared" si="3"/>
        <v>0</v>
      </c>
      <c r="Z42" s="13">
        <f t="shared" si="3"/>
        <v>0</v>
      </c>
      <c r="AA42" s="13">
        <f t="shared" si="3"/>
        <v>0</v>
      </c>
    </row>
    <row r="43" spans="1:27" s="7" customFormat="1" ht="30.75" customHeight="1">
      <c r="A43" s="7" t="s">
        <v>8</v>
      </c>
      <c r="B43" s="38">
        <v>42610</v>
      </c>
      <c r="C43" s="15" t="s">
        <v>7</v>
      </c>
      <c r="D43" s="5"/>
      <c r="E43" s="5"/>
      <c r="F43" s="5"/>
      <c r="G43" s="14"/>
      <c r="H43" s="14"/>
      <c r="J43" s="14"/>
      <c r="K43" s="9"/>
      <c r="L43" s="5"/>
      <c r="M43" s="12" t="s">
        <v>6</v>
      </c>
      <c r="N43" s="13">
        <f>COUNT(N29:N41)</f>
        <v>0</v>
      </c>
      <c r="O43" s="13">
        <f aca="true" t="shared" si="4" ref="O43:AA43">COUNT(O29:O41)</f>
        <v>0</v>
      </c>
      <c r="P43" s="13">
        <f t="shared" si="4"/>
        <v>0</v>
      </c>
      <c r="Q43" s="13">
        <f t="shared" si="4"/>
        <v>0</v>
      </c>
      <c r="R43" s="13">
        <f t="shared" si="4"/>
        <v>0</v>
      </c>
      <c r="S43" s="13">
        <f t="shared" si="4"/>
        <v>0</v>
      </c>
      <c r="T43" s="13">
        <f t="shared" si="4"/>
        <v>0</v>
      </c>
      <c r="U43" s="13">
        <f t="shared" si="4"/>
        <v>0</v>
      </c>
      <c r="V43" s="13">
        <f t="shared" si="4"/>
        <v>0</v>
      </c>
      <c r="W43" s="13">
        <f t="shared" si="4"/>
        <v>0</v>
      </c>
      <c r="X43" s="13">
        <f t="shared" si="4"/>
        <v>0</v>
      </c>
      <c r="Y43" s="13">
        <f t="shared" si="4"/>
        <v>0</v>
      </c>
      <c r="Z43" s="13">
        <f t="shared" si="4"/>
        <v>0</v>
      </c>
      <c r="AA43" s="13">
        <f t="shared" si="4"/>
        <v>0</v>
      </c>
    </row>
    <row r="44" spans="11:27" ht="25.5">
      <c r="K44" s="5"/>
      <c r="L44" s="9"/>
      <c r="M44" s="12" t="s">
        <v>5</v>
      </c>
      <c r="N44" s="11" t="e">
        <f aca="true" t="shared" si="5" ref="N44:AA44">N42/(N43*5)</f>
        <v>#DIV/0!</v>
      </c>
      <c r="O44" s="11" t="e">
        <f t="shared" si="5"/>
        <v>#DIV/0!</v>
      </c>
      <c r="P44" s="11" t="e">
        <f t="shared" si="5"/>
        <v>#DIV/0!</v>
      </c>
      <c r="Q44" s="11" t="e">
        <f t="shared" si="5"/>
        <v>#DIV/0!</v>
      </c>
      <c r="R44" s="11" t="e">
        <f t="shared" si="5"/>
        <v>#DIV/0!</v>
      </c>
      <c r="S44" s="11" t="e">
        <f t="shared" si="5"/>
        <v>#DIV/0!</v>
      </c>
      <c r="T44" s="11" t="e">
        <f t="shared" si="5"/>
        <v>#DIV/0!</v>
      </c>
      <c r="U44" s="11" t="e">
        <f t="shared" si="5"/>
        <v>#DIV/0!</v>
      </c>
      <c r="V44" s="11" t="e">
        <f t="shared" si="5"/>
        <v>#DIV/0!</v>
      </c>
      <c r="W44" s="11" t="e">
        <f t="shared" si="5"/>
        <v>#DIV/0!</v>
      </c>
      <c r="X44" s="11" t="e">
        <f t="shared" si="5"/>
        <v>#DIV/0!</v>
      </c>
      <c r="Y44" s="11" t="e">
        <f t="shared" si="5"/>
        <v>#DIV/0!</v>
      </c>
      <c r="Z44" s="11" t="e">
        <f t="shared" si="5"/>
        <v>#DIV/0!</v>
      </c>
      <c r="AA44" s="11" t="e">
        <f t="shared" si="5"/>
        <v>#DIV/0!</v>
      </c>
    </row>
    <row r="45" spans="1:27" ht="25.5">
      <c r="A45" s="7" t="s">
        <v>4</v>
      </c>
      <c r="L45" s="5" t="s">
        <v>3</v>
      </c>
      <c r="M45" s="4" t="s">
        <v>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</row>
    <row r="46" spans="1:27" s="7" customFormat="1" ht="29.25" customHeight="1">
      <c r="A46" s="7" t="s">
        <v>139</v>
      </c>
      <c r="C46" s="10"/>
      <c r="D46" s="9"/>
      <c r="E46" s="9"/>
      <c r="H46" s="9"/>
      <c r="K46" s="9"/>
      <c r="L46" s="5"/>
      <c r="M46" s="4" t="s">
        <v>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8"/>
      <c r="AA46" s="8"/>
    </row>
    <row r="47" spans="1:27" ht="26.25">
      <c r="A47" s="44" t="s">
        <v>146</v>
      </c>
      <c r="K47" s="6"/>
      <c r="L47" s="5"/>
      <c r="M47" s="4" t="s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</row>
    <row r="48" ht="12.75">
      <c r="A48" s="1"/>
    </row>
    <row r="49" ht="12.75">
      <c r="A49" s="1"/>
    </row>
  </sheetData>
  <sheetProtection/>
  <mergeCells count="2">
    <mergeCell ref="D3:G3"/>
    <mergeCell ref="F5:G5"/>
  </mergeCells>
  <printOptions gridLines="1" horizontalCentered="1" verticalCentered="1"/>
  <pageMargins left="0.25" right="0.25" top="0.5" bottom="0.5" header="0.3" footer="0.3"/>
  <pageSetup fitToHeight="1" fitToWidth="1" horizontalDpi="360" verticalDpi="360" orientation="landscape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2.75"/>
  <sheetData>
    <row r="1" spans="1:2" ht="15">
      <c r="A1" s="48" t="s">
        <v>128</v>
      </c>
      <c r="B1" s="49" t="s">
        <v>147</v>
      </c>
    </row>
    <row r="2" spans="1:2" ht="15">
      <c r="A2" s="48" t="s">
        <v>127</v>
      </c>
      <c r="B2" s="49" t="s">
        <v>148</v>
      </c>
    </row>
    <row r="3" spans="1:2" ht="15">
      <c r="A3" s="48" t="s">
        <v>126</v>
      </c>
      <c r="B3" s="50" t="s">
        <v>149</v>
      </c>
    </row>
    <row r="4" spans="1:2" ht="15">
      <c r="A4" s="48" t="s">
        <v>125</v>
      </c>
      <c r="B4" s="49" t="s">
        <v>132</v>
      </c>
    </row>
    <row r="5" spans="1:2" ht="15">
      <c r="A5" s="48" t="s">
        <v>124</v>
      </c>
      <c r="B5" s="50" t="s">
        <v>150</v>
      </c>
    </row>
    <row r="6" spans="1:2" ht="15">
      <c r="A6" s="48" t="s">
        <v>123</v>
      </c>
      <c r="B6" s="50" t="s">
        <v>151</v>
      </c>
    </row>
    <row r="7" spans="1:2" ht="15">
      <c r="A7" s="48" t="s">
        <v>122</v>
      </c>
      <c r="B7" s="49" t="s">
        <v>152</v>
      </c>
    </row>
    <row r="8" spans="1:2" ht="15">
      <c r="A8" s="48" t="s">
        <v>121</v>
      </c>
      <c r="B8" s="49" t="s">
        <v>153</v>
      </c>
    </row>
    <row r="9" spans="1:2" ht="15">
      <c r="A9" s="48" t="s">
        <v>120</v>
      </c>
      <c r="B9" s="50" t="s">
        <v>154</v>
      </c>
    </row>
    <row r="10" spans="1:2" ht="15">
      <c r="A10" s="48" t="s">
        <v>119</v>
      </c>
      <c r="B10" s="49" t="s">
        <v>155</v>
      </c>
    </row>
    <row r="11" spans="1:2" ht="15">
      <c r="A11" s="48" t="s">
        <v>118</v>
      </c>
      <c r="B11" s="49" t="s">
        <v>156</v>
      </c>
    </row>
    <row r="12" spans="1:2" ht="15">
      <c r="A12" s="48" t="s">
        <v>117</v>
      </c>
      <c r="B12" s="51" t="s">
        <v>157</v>
      </c>
    </row>
    <row r="13" spans="1:2" ht="15">
      <c r="A13" s="48" t="s">
        <v>116</v>
      </c>
      <c r="B13" s="52" t="s">
        <v>158</v>
      </c>
    </row>
    <row r="14" spans="1:2" ht="15">
      <c r="A14" s="48" t="s">
        <v>115</v>
      </c>
      <c r="B14" s="5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MBB Architects</dc:creator>
  <cp:keywords/>
  <dc:description/>
  <cp:lastModifiedBy>MBB Architects</cp:lastModifiedBy>
  <cp:lastPrinted>2016-05-11T23:22:01Z</cp:lastPrinted>
  <dcterms:created xsi:type="dcterms:W3CDTF">2014-05-31T21:55:42Z</dcterms:created>
  <dcterms:modified xsi:type="dcterms:W3CDTF">2016-06-07T06:03:07Z</dcterms:modified>
  <cp:category/>
  <cp:version/>
  <cp:contentType/>
  <cp:contentStatus/>
</cp:coreProperties>
</file>