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5\"/>
    </mc:Choice>
  </mc:AlternateContent>
  <bookViews>
    <workbookView showHorizontalScroll="0" showVerticalScroll="0" showSheetTabs="0" xWindow="0" yWindow="0" windowWidth="25125" windowHeight="119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Sheet1!$A$91:$Q$98</definedName>
    <definedName name="_xlnm.Print_Area" localSheetId="0">Sheet1!$A$2:$Q$33</definedName>
    <definedName name="_xlnm.Print_Area" localSheetId="1">Sheet2!$A$2:$Q$18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H35" i="1"/>
  <c r="H44" i="1"/>
  <c r="H53" i="1"/>
  <c r="H62" i="1"/>
  <c r="H74" i="1"/>
  <c r="H83" i="1"/>
  <c r="H92" i="1"/>
  <c r="H101" i="1"/>
  <c r="H110" i="1"/>
  <c r="H119" i="1"/>
  <c r="H127" i="1"/>
  <c r="U26" i="1"/>
  <c r="U24" i="1"/>
  <c r="AF38" i="1"/>
  <c r="AE38" i="1"/>
  <c r="AD38" i="1"/>
  <c r="AC38" i="1"/>
  <c r="AB38" i="1"/>
  <c r="AA38" i="1"/>
  <c r="Z38" i="1"/>
  <c r="Y38" i="1"/>
  <c r="X38" i="1"/>
  <c r="W38" i="1"/>
  <c r="AF37" i="1"/>
  <c r="AF39" i="1"/>
  <c r="AE37" i="1"/>
  <c r="AE39" i="1"/>
  <c r="AD37" i="1"/>
  <c r="AC37" i="1"/>
  <c r="AB37" i="1"/>
  <c r="AB39" i="1"/>
  <c r="AA37" i="1"/>
  <c r="AA39" i="1"/>
  <c r="Z37" i="1"/>
  <c r="Y37" i="1"/>
  <c r="X37" i="1"/>
  <c r="X39" i="1"/>
  <c r="W37" i="1"/>
  <c r="U36" i="1"/>
  <c r="U35" i="1"/>
  <c r="U34" i="1"/>
  <c r="U32" i="1"/>
  <c r="U31" i="1"/>
  <c r="U30" i="1"/>
  <c r="U29" i="1"/>
  <c r="U28" i="1"/>
  <c r="U27" i="1"/>
  <c r="V25" i="1"/>
  <c r="V26" i="1"/>
  <c r="V27" i="1"/>
  <c r="V28" i="1"/>
  <c r="V29" i="1"/>
  <c r="V30" i="1"/>
  <c r="V31" i="1"/>
  <c r="V32" i="1"/>
  <c r="V33" i="1"/>
  <c r="V34" i="1"/>
  <c r="V35" i="1"/>
  <c r="V36" i="1"/>
  <c r="U25" i="1"/>
  <c r="A9" i="2"/>
  <c r="A18" i="2"/>
  <c r="A27" i="2"/>
  <c r="A36" i="2"/>
  <c r="A45" i="2"/>
  <c r="H70" i="1"/>
  <c r="Z39" i="1"/>
  <c r="W39" i="1"/>
  <c r="Y39" i="1"/>
  <c r="AC39" i="1"/>
  <c r="AD39" i="1"/>
</calcChain>
</file>

<file path=xl/sharedStrings.xml><?xml version="1.0" encoding="utf-8"?>
<sst xmlns="http://schemas.openxmlformats.org/spreadsheetml/2006/main" count="754" uniqueCount="116">
  <si>
    <t>Team #</t>
  </si>
  <si>
    <t xml:space="preserve">Team Name       </t>
  </si>
  <si>
    <t xml:space="preserve">Team Captain       </t>
  </si>
  <si>
    <t xml:space="preserve"> </t>
  </si>
  <si>
    <t>Mickey Mouse Club</t>
  </si>
  <si>
    <t>Kyle</t>
  </si>
  <si>
    <t>May</t>
  </si>
  <si>
    <t>Hittin' It From The Back</t>
  </si>
  <si>
    <t>David</t>
  </si>
  <si>
    <t>Zimmermann</t>
  </si>
  <si>
    <t xml:space="preserve">Ace Holes     </t>
  </si>
  <si>
    <t>Christina</t>
  </si>
  <si>
    <t>Gregori</t>
  </si>
  <si>
    <t xml:space="preserve">Sharknado   </t>
  </si>
  <si>
    <t>Brianne</t>
  </si>
  <si>
    <t>Ankenman</t>
  </si>
  <si>
    <t xml:space="preserve">Spikedelics  </t>
  </si>
  <si>
    <t>Zachary</t>
  </si>
  <si>
    <t>Moore</t>
  </si>
  <si>
    <t>Sets on the Beach</t>
  </si>
  <si>
    <t>Allison</t>
  </si>
  <si>
    <t>Strick</t>
  </si>
  <si>
    <t xml:space="preserve">Phat Tips     </t>
  </si>
  <si>
    <t>Quigley</t>
  </si>
  <si>
    <t>Freedman</t>
  </si>
  <si>
    <t xml:space="preserve">Attack Pack     </t>
  </si>
  <si>
    <t>Mohit</t>
  </si>
  <si>
    <t>Kewalramani</t>
  </si>
  <si>
    <t>Smack That</t>
  </si>
  <si>
    <t>Rachael</t>
  </si>
  <si>
    <t>Printz</t>
  </si>
  <si>
    <t xml:space="preserve">Bye </t>
  </si>
  <si>
    <t xml:space="preserve">Bye                         </t>
  </si>
  <si>
    <t>PLEASE ENTER NUMBER OF WINS UNDER YOUR TEAM # IN 24 HRS.</t>
  </si>
  <si>
    <t>Net Duties - Teams 1 - 4 in week 1, Teams 5-8 in week 2, altering weeks after that until the end of the season.</t>
  </si>
  <si>
    <t xml:space="preserve">Results are missing in schedule or wins do not match schedule.             </t>
  </si>
  <si>
    <t>Teams with net duty shall set up the net indicated in game 1 by 6:30 PM and then MAY rotate in the subsequent games</t>
  </si>
  <si>
    <t xml:space="preserve">   League confirmed that it matches results     </t>
  </si>
  <si>
    <t>All matches are a single game to 25 win by 2, 27 max using rally scoring.  Change sides at 13 points</t>
  </si>
  <si>
    <t xml:space="preserve">   League entered the results and must be changed to Dark Green 'fill' within 2 weeks if you concur.              </t>
  </si>
  <si>
    <t xml:space="preserve">Please keep notes on your games and highlight the winning team in green below and the total wins for your team to right. </t>
  </si>
  <si>
    <t>for your team on the right</t>
  </si>
  <si>
    <t>on right</t>
  </si>
  <si>
    <t>A/E VOLLEYBALL LEAGUE - OUTDOOR GROUP R-1 &amp; 2</t>
  </si>
  <si>
    <t>Denotes the winning team (Either team can use Light Green 'fill' for winning team  -  Please post within 24 hours.</t>
  </si>
  <si>
    <t>Results are missing below for this match</t>
  </si>
  <si>
    <t>DATE</t>
  </si>
  <si>
    <t>Games against team 10 are a bye in 2025.  No wins are not awarded for byes.</t>
  </si>
  <si>
    <t>bye</t>
  </si>
  <si>
    <t>Week 1</t>
  </si>
  <si>
    <t>Location -Cowen</t>
  </si>
  <si>
    <t xml:space="preserve">Net Assignments </t>
  </si>
  <si>
    <t>1 - 5</t>
  </si>
  <si>
    <t>Court</t>
  </si>
  <si>
    <t>A</t>
  </si>
  <si>
    <t>VS</t>
  </si>
  <si>
    <t>B</t>
  </si>
  <si>
    <t>-</t>
  </si>
  <si>
    <t>C</t>
  </si>
  <si>
    <t>D</t>
  </si>
  <si>
    <t>E</t>
  </si>
  <si>
    <t xml:space="preserve">  No wins awarded for byes</t>
  </si>
  <si>
    <t>Team 2 set up net B, Team  4 set up net D, Team 5 set up E</t>
  </si>
  <si>
    <t>*</t>
  </si>
  <si>
    <t>Week 2</t>
  </si>
  <si>
    <t>6 - 10</t>
  </si>
  <si>
    <t>Game. Totals</t>
  </si>
  <si>
    <t>Matches Played</t>
  </si>
  <si>
    <t>Percent Won</t>
  </si>
  <si>
    <t>Final Standings</t>
  </si>
  <si>
    <t>Tournament Seeding</t>
  </si>
  <si>
    <t>Coming to Tourn?</t>
  </si>
  <si>
    <t>Week 3</t>
  </si>
  <si>
    <t>Can bring a net?</t>
  </si>
  <si>
    <t>Week 4</t>
  </si>
  <si>
    <t>Team 7 put up net B</t>
  </si>
  <si>
    <t>Week 5</t>
  </si>
  <si>
    <t>Rain Make-up</t>
  </si>
  <si>
    <t>No scheduled games on rain</t>
  </si>
  <si>
    <t>make-up day    (pratice only)</t>
  </si>
  <si>
    <t>Week 6</t>
  </si>
  <si>
    <t>Team 8 set up net C</t>
  </si>
  <si>
    <t xml:space="preserve">  This was a typo and should have been 3 VS 4 (play on 7/17 at 8:25) but record here.</t>
  </si>
  <si>
    <t>Week 7</t>
  </si>
  <si>
    <t>1 - 5*</t>
  </si>
  <si>
    <t xml:space="preserve">  This was a typo  on 7/10 and should have been 3 VS 4 on 7/10</t>
  </si>
  <si>
    <t xml:space="preserve"> (play on7/17).  Record on 7/10.</t>
  </si>
  <si>
    <t>7/17).  Record on 7/10.</t>
  </si>
  <si>
    <t>Week 8</t>
  </si>
  <si>
    <t>6 - 10*</t>
  </si>
  <si>
    <t xml:space="preserve"> Games that are bolded are repeated games.*</t>
  </si>
  <si>
    <t>6*</t>
  </si>
  <si>
    <t>7*</t>
  </si>
  <si>
    <t>8*</t>
  </si>
  <si>
    <t>9*</t>
  </si>
  <si>
    <t>10*</t>
  </si>
  <si>
    <t>Week 9</t>
  </si>
  <si>
    <t>Week 10</t>
  </si>
  <si>
    <t>Team 8 sets up C*</t>
  </si>
  <si>
    <t>Team 2 sets up B*</t>
  </si>
  <si>
    <t>1*</t>
  </si>
  <si>
    <t>3*</t>
  </si>
  <si>
    <t>4*</t>
  </si>
  <si>
    <t>5*</t>
  </si>
  <si>
    <t>Net Assignments same as rain out</t>
  </si>
  <si>
    <t>After Aug14th, teams are free to schedule a practice or a srimmage on Aug. 21st</t>
  </si>
  <si>
    <t>Tournament on Saturday August 23rd at Wallingford (4219 Wallingford Ave N)</t>
  </si>
  <si>
    <t>(Tournament Check-in8AM,Nets up 8:30,Captains' Mtg 8:30,Mrn Pool 9AM,Lunch 11:30,2nd Captains' Mtg 12:15, PM Pool 12:30-3PM,Playoffs 3:30-5PM)</t>
  </si>
  <si>
    <t>All teams are expected to attend (no refunds) - Teams Seeded by Regular Season Record</t>
  </si>
  <si>
    <t>Upper Division</t>
  </si>
  <si>
    <t>F</t>
  </si>
  <si>
    <t xml:space="preserve">Hits &amp; Giggles     </t>
  </si>
  <si>
    <t>Team Artichoke</t>
  </si>
  <si>
    <t xml:space="preserve">Team Happy     </t>
  </si>
  <si>
    <t xml:space="preserve">Purple Mush     </t>
  </si>
  <si>
    <t xml:space="preserve">Mud Wasps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</si>
</sst>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37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i/>
      <sz val="14"/>
      <color rgb="FFFF0000"/>
      <name val="Arial"/>
      <family val="2"/>
    </font>
    <font>
      <b/>
      <sz val="11"/>
      <color rgb="FF000000"/>
      <name val="Calibri"/>
      <family val="2"/>
    </font>
    <font>
      <b/>
      <i/>
      <sz val="12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8" fillId="0" borderId="0" xfId="0" applyFont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10" fillId="0" borderId="0" xfId="0" applyFont="1"/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15" fillId="0" borderId="0" xfId="0" applyFont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1" fillId="0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5" fillId="3" borderId="4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12" fillId="0" borderId="0" xfId="0" applyFont="1" applyFill="1" applyBorder="1" applyAlignment="1"/>
    <xf numFmtId="0" fontId="5" fillId="0" borderId="0" xfId="0" applyFont="1" applyBorder="1"/>
    <xf numFmtId="0" fontId="16" fillId="0" borderId="0" xfId="0" applyFont="1"/>
    <xf numFmtId="0" fontId="14" fillId="0" borderId="0" xfId="0" applyFont="1" applyAlignment="1">
      <alignment horizontal="center"/>
    </xf>
    <xf numFmtId="164" fontId="0" fillId="0" borderId="18" xfId="0" applyNumberFormat="1" applyBorder="1" applyAlignment="1"/>
    <xf numFmtId="164" fontId="0" fillId="0" borderId="18" xfId="0" applyNumberFormat="1" applyFill="1" applyBorder="1" applyAlignment="1"/>
    <xf numFmtId="164" fontId="0" fillId="0" borderId="0" xfId="0" applyNumberForma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/>
    </xf>
    <xf numFmtId="0" fontId="8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0" fontId="0" fillId="4" borderId="19" xfId="0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19" xfId="0" applyNumberFormat="1" applyFont="1" applyFill="1" applyBorder="1" applyAlignment="1">
      <alignment horizontal="center"/>
    </xf>
    <xf numFmtId="165" fontId="5" fillId="2" borderId="19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8" fillId="4" borderId="19" xfId="0" applyFont="1" applyFill="1" applyBorder="1"/>
    <xf numFmtId="0" fontId="8" fillId="4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10" fontId="5" fillId="4" borderId="19" xfId="0" applyNumberFormat="1" applyFont="1" applyFill="1" applyBorder="1"/>
    <xf numFmtId="0" fontId="8" fillId="0" borderId="19" xfId="0" applyFont="1" applyBorder="1" applyAlignment="1">
      <alignment wrapText="1"/>
    </xf>
    <xf numFmtId="0" fontId="0" fillId="0" borderId="19" xfId="0" applyBorder="1"/>
    <xf numFmtId="0" fontId="8" fillId="4" borderId="19" xfId="0" applyFont="1" applyFill="1" applyBorder="1" applyAlignment="1"/>
    <xf numFmtId="0" fontId="5" fillId="4" borderId="19" xfId="0" applyFont="1" applyFill="1" applyBorder="1" applyAlignment="1"/>
    <xf numFmtId="0" fontId="8" fillId="0" borderId="19" xfId="0" applyFont="1" applyBorder="1" applyAlignment="1"/>
    <xf numFmtId="0" fontId="17" fillId="0" borderId="0" xfId="0" applyFont="1" applyFill="1"/>
    <xf numFmtId="0" fontId="18" fillId="0" borderId="0" xfId="0" applyFont="1"/>
    <xf numFmtId="0" fontId="5" fillId="5" borderId="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9" fillId="6" borderId="0" xfId="0" applyFont="1" applyFill="1"/>
    <xf numFmtId="164" fontId="0" fillId="6" borderId="18" xfId="0" applyNumberFormat="1" applyFill="1" applyBorder="1" applyAlignment="1"/>
    <xf numFmtId="0" fontId="0" fillId="0" borderId="0" xfId="0" applyAlignment="1">
      <alignment horizontal="left" vertical="center"/>
    </xf>
    <xf numFmtId="0" fontId="3" fillId="7" borderId="0" xfId="0" applyFont="1" applyFill="1" applyAlignment="1"/>
    <xf numFmtId="0" fontId="0" fillId="7" borderId="0" xfId="0" applyFill="1" applyAlignment="1">
      <alignment horizontal="center"/>
    </xf>
    <xf numFmtId="0" fontId="0" fillId="7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3" fillId="0" borderId="0" xfId="0" applyFont="1" applyFill="1" applyAlignment="1"/>
    <xf numFmtId="0" fontId="20" fillId="0" borderId="0" xfId="0" applyFont="1" applyAlignment="1"/>
    <xf numFmtId="0" fontId="7" fillId="0" borderId="0" xfId="0" applyFont="1" applyAlignment="1">
      <alignment horizontal="left"/>
    </xf>
    <xf numFmtId="0" fontId="23" fillId="8" borderId="0" xfId="0" applyFont="1" applyFill="1" applyAlignment="1">
      <alignment horizontal="left"/>
    </xf>
    <xf numFmtId="0" fontId="0" fillId="8" borderId="0" xfId="0" applyFill="1" applyAlignment="1">
      <alignment horizontal="left" vertical="center"/>
    </xf>
    <xf numFmtId="0" fontId="0" fillId="8" borderId="0" xfId="0" applyFill="1" applyAlignment="1"/>
    <xf numFmtId="0" fontId="2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28" xfId="0" applyFill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9" fillId="6" borderId="18" xfId="0" applyNumberFormat="1" applyFont="1" applyFill="1" applyBorder="1" applyAlignment="1"/>
    <xf numFmtId="0" fontId="0" fillId="6" borderId="0" xfId="0" applyFill="1"/>
    <xf numFmtId="49" fontId="9" fillId="6" borderId="18" xfId="0" applyNumberFormat="1" applyFont="1" applyFill="1" applyBorder="1" applyAlignment="1"/>
    <xf numFmtId="164" fontId="9" fillId="6" borderId="3" xfId="0" applyNumberFormat="1" applyFont="1" applyFill="1" applyBorder="1" applyAlignment="1"/>
    <xf numFmtId="0" fontId="5" fillId="6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11" fillId="6" borderId="0" xfId="0" applyFont="1" applyFill="1"/>
    <xf numFmtId="0" fontId="8" fillId="6" borderId="0" xfId="0" applyFont="1" applyFill="1"/>
    <xf numFmtId="0" fontId="27" fillId="0" borderId="0" xfId="0" applyFont="1" applyFill="1"/>
    <xf numFmtId="0" fontId="5" fillId="11" borderId="9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25" fillId="11" borderId="6" xfId="0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right"/>
    </xf>
    <xf numFmtId="0" fontId="14" fillId="12" borderId="0" xfId="0" applyFont="1" applyFill="1" applyAlignment="1">
      <alignment horizontal="center"/>
    </xf>
    <xf numFmtId="0" fontId="9" fillId="12" borderId="0" xfId="0" applyFont="1" applyFill="1"/>
    <xf numFmtId="0" fontId="13" fillId="12" borderId="0" xfId="0" applyFont="1" applyFill="1"/>
    <xf numFmtId="0" fontId="15" fillId="12" borderId="0" xfId="0" applyFont="1" applyFill="1"/>
    <xf numFmtId="0" fontId="25" fillId="13" borderId="19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25" fillId="14" borderId="13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11" borderId="47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5" fillId="11" borderId="38" xfId="0" applyFont="1" applyFill="1" applyBorder="1" applyAlignment="1">
      <alignment horizontal="center"/>
    </xf>
    <xf numFmtId="0" fontId="5" fillId="11" borderId="31" xfId="0" applyFont="1" applyFill="1" applyBorder="1" applyAlignment="1">
      <alignment horizontal="center"/>
    </xf>
    <xf numFmtId="0" fontId="5" fillId="11" borderId="34" xfId="0" applyFont="1" applyFill="1" applyBorder="1" applyAlignment="1">
      <alignment horizontal="center"/>
    </xf>
    <xf numFmtId="0" fontId="5" fillId="11" borderId="36" xfId="0" applyFont="1" applyFill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25" fillId="11" borderId="42" xfId="0" applyFont="1" applyFill="1" applyBorder="1" applyAlignment="1">
      <alignment horizontal="center"/>
    </xf>
    <xf numFmtId="0" fontId="5" fillId="11" borderId="42" xfId="0" applyFont="1" applyFill="1" applyBorder="1" applyAlignment="1">
      <alignment horizontal="center"/>
    </xf>
    <xf numFmtId="0" fontId="5" fillId="14" borderId="42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5" fillId="11" borderId="49" xfId="0" applyFont="1" applyFill="1" applyBorder="1" applyAlignment="1">
      <alignment horizontal="center"/>
    </xf>
    <xf numFmtId="0" fontId="5" fillId="11" borderId="44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28" fillId="7" borderId="0" xfId="0" applyFont="1" applyFill="1"/>
    <xf numFmtId="0" fontId="0" fillId="7" borderId="0" xfId="0" applyFill="1"/>
    <xf numFmtId="0" fontId="0" fillId="13" borderId="19" xfId="0" applyFill="1" applyBorder="1" applyAlignment="1">
      <alignment horizontal="center"/>
    </xf>
    <xf numFmtId="0" fontId="0" fillId="3" borderId="28" xfId="0" applyFill="1" applyBorder="1"/>
    <xf numFmtId="0" fontId="0" fillId="13" borderId="50" xfId="0" applyFill="1" applyBorder="1"/>
    <xf numFmtId="0" fontId="0" fillId="6" borderId="28" xfId="0" applyFill="1" applyBorder="1"/>
    <xf numFmtId="0" fontId="29" fillId="13" borderId="19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0" fontId="30" fillId="0" borderId="0" xfId="0" applyFont="1"/>
    <xf numFmtId="0" fontId="31" fillId="0" borderId="3" xfId="0" applyFont="1" applyBorder="1" applyAlignment="1">
      <alignment horizontal="left"/>
    </xf>
    <xf numFmtId="0" fontId="26" fillId="0" borderId="0" xfId="0" applyFont="1"/>
    <xf numFmtId="0" fontId="26" fillId="0" borderId="0" xfId="0" applyFont="1" applyFill="1"/>
    <xf numFmtId="0" fontId="26" fillId="12" borderId="0" xfId="0" applyFont="1" applyFill="1"/>
    <xf numFmtId="0" fontId="29" fillId="0" borderId="0" xfId="0" applyFont="1" applyFill="1"/>
    <xf numFmtId="0" fontId="29" fillId="0" borderId="0" xfId="0" applyFont="1"/>
    <xf numFmtId="0" fontId="25" fillId="0" borderId="19" xfId="0" applyFont="1" applyBorder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/>
    </xf>
    <xf numFmtId="10" fontId="25" fillId="4" borderId="19" xfId="0" applyNumberFormat="1" applyFont="1" applyFill="1" applyBorder="1"/>
    <xf numFmtId="0" fontId="29" fillId="0" borderId="19" xfId="0" applyFont="1" applyBorder="1"/>
    <xf numFmtId="0" fontId="25" fillId="0" borderId="19" xfId="0" applyFont="1" applyBorder="1"/>
    <xf numFmtId="0" fontId="25" fillId="0" borderId="0" xfId="0" applyFont="1"/>
    <xf numFmtId="0" fontId="32" fillId="7" borderId="0" xfId="0" applyFont="1" applyFill="1"/>
    <xf numFmtId="0" fontId="0" fillId="0" borderId="0" xfId="0" applyBorder="1"/>
    <xf numFmtId="0" fontId="3" fillId="0" borderId="0" xfId="0" applyFont="1" applyBorder="1"/>
    <xf numFmtId="0" fontId="2" fillId="0" borderId="3" xfId="0" applyFont="1" applyBorder="1"/>
    <xf numFmtId="0" fontId="0" fillId="0" borderId="3" xfId="0" applyFill="1" applyBorder="1" applyAlignment="1">
      <alignment horizontal="left"/>
    </xf>
    <xf numFmtId="0" fontId="5" fillId="15" borderId="19" xfId="0" applyFont="1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0" fontId="35" fillId="6" borderId="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center"/>
    </xf>
    <xf numFmtId="0" fontId="28" fillId="0" borderId="0" xfId="0" applyFont="1"/>
    <xf numFmtId="0" fontId="35" fillId="7" borderId="0" xfId="0" applyFont="1" applyFill="1"/>
    <xf numFmtId="0" fontId="5" fillId="0" borderId="41" xfId="0" applyFont="1" applyBorder="1"/>
    <xf numFmtId="0" fontId="15" fillId="0" borderId="0" xfId="0" applyFont="1" applyFill="1"/>
    <xf numFmtId="0" fontId="22" fillId="0" borderId="0" xfId="0" applyFont="1" applyFill="1" applyAlignment="1"/>
    <xf numFmtId="0" fontId="5" fillId="0" borderId="0" xfId="0" applyFont="1" applyFill="1" applyBorder="1"/>
    <xf numFmtId="0" fontId="0" fillId="0" borderId="11" xfId="0" applyFill="1" applyBorder="1"/>
    <xf numFmtId="0" fontId="20" fillId="0" borderId="0" xfId="0" applyFont="1" applyFill="1" applyAlignment="1"/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0" fillId="7" borderId="6" xfId="0" applyFill="1" applyBorder="1" applyAlignment="1">
      <alignment wrapText="1"/>
    </xf>
    <xf numFmtId="0" fontId="5" fillId="7" borderId="0" xfId="0" applyFont="1" applyFill="1"/>
    <xf numFmtId="0" fontId="5" fillId="0" borderId="61" xfId="0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5" borderId="67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9" fillId="6" borderId="41" xfId="0" applyFont="1" applyFill="1" applyBorder="1"/>
    <xf numFmtId="164" fontId="0" fillId="6" borderId="41" xfId="0" applyNumberFormat="1" applyFill="1" applyBorder="1" applyAlignment="1"/>
    <xf numFmtId="164" fontId="9" fillId="6" borderId="41" xfId="0" applyNumberFormat="1" applyFont="1" applyFill="1" applyBorder="1" applyAlignment="1"/>
    <xf numFmtId="0" fontId="5" fillId="6" borderId="41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0" fillId="17" borderId="0" xfId="0" applyFill="1"/>
    <xf numFmtId="0" fontId="35" fillId="17" borderId="0" xfId="0" applyFont="1" applyFill="1"/>
    <xf numFmtId="0" fontId="34" fillId="17" borderId="0" xfId="0" applyFont="1" applyFill="1"/>
    <xf numFmtId="0" fontId="35" fillId="0" borderId="6" xfId="0" applyFont="1" applyBorder="1" applyAlignment="1">
      <alignment horizontal="left"/>
    </xf>
    <xf numFmtId="0" fontId="5" fillId="5" borderId="64" xfId="0" applyFont="1" applyFill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5" fillId="0" borderId="0" xfId="0" applyFont="1"/>
    <xf numFmtId="164" fontId="0" fillId="0" borderId="18" xfId="0" applyNumberFormat="1" applyFont="1" applyFill="1" applyBorder="1" applyAlignment="1"/>
    <xf numFmtId="0" fontId="0" fillId="0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6" borderId="0" xfId="0" applyFont="1" applyFill="1" applyAlignment="1">
      <alignment horizontal="right"/>
    </xf>
    <xf numFmtId="0" fontId="0" fillId="6" borderId="0" xfId="0" applyFont="1" applyFill="1"/>
    <xf numFmtId="0" fontId="0" fillId="0" borderId="0" xfId="0" applyFont="1" applyFill="1"/>
    <xf numFmtId="164" fontId="0" fillId="6" borderId="18" xfId="0" applyNumberFormat="1" applyFont="1" applyFill="1" applyBorder="1" applyAlignment="1"/>
    <xf numFmtId="0" fontId="5" fillId="11" borderId="14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11" borderId="55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1" borderId="56" xfId="0" applyFont="1" applyFill="1" applyBorder="1" applyAlignment="1">
      <alignment horizontal="center"/>
    </xf>
    <xf numFmtId="0" fontId="5" fillId="11" borderId="5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5" borderId="69" xfId="0" applyFont="1" applyFill="1" applyBorder="1" applyAlignment="1">
      <alignment horizontal="center"/>
    </xf>
    <xf numFmtId="0" fontId="5" fillId="11" borderId="65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9" fillId="11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9" fillId="11" borderId="8" xfId="0" applyNumberFormat="1" applyFont="1" applyFill="1" applyBorder="1" applyAlignment="1">
      <alignment horizontal="center"/>
    </xf>
    <xf numFmtId="164" fontId="0" fillId="6" borderId="0" xfId="0" applyNumberFormat="1" applyFill="1" applyBorder="1" applyAlignment="1"/>
    <xf numFmtId="49" fontId="9" fillId="6" borderId="0" xfId="0" applyNumberFormat="1" applyFont="1" applyFill="1" applyBorder="1" applyAlignment="1"/>
    <xf numFmtId="0" fontId="5" fillId="6" borderId="19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5" fillId="7" borderId="43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0" fontId="5" fillId="7" borderId="49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0" fontId="35" fillId="0" borderId="0" xfId="0" applyFont="1" applyFill="1"/>
    <xf numFmtId="0" fontId="5" fillId="0" borderId="60" xfId="0" applyFont="1" applyFill="1" applyBorder="1" applyAlignment="1">
      <alignment horizontal="center"/>
    </xf>
    <xf numFmtId="0" fontId="5" fillId="7" borderId="76" xfId="0" applyFont="1" applyFill="1" applyBorder="1" applyAlignment="1">
      <alignment horizontal="center"/>
    </xf>
    <xf numFmtId="164" fontId="9" fillId="6" borderId="0" xfId="0" applyNumberFormat="1" applyFont="1" applyFill="1" applyBorder="1" applyAlignment="1"/>
    <xf numFmtId="0" fontId="9" fillId="11" borderId="55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1" borderId="81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34" fillId="0" borderId="6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5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20" fillId="0" borderId="0" xfId="0" applyFont="1"/>
    <xf numFmtId="0" fontId="5" fillId="0" borderId="41" xfId="0" applyFont="1" applyBorder="1" applyAlignment="1">
      <alignment horizontal="center"/>
    </xf>
    <xf numFmtId="164" fontId="0" fillId="0" borderId="0" xfId="0" applyNumberFormat="1"/>
    <xf numFmtId="0" fontId="5" fillId="0" borderId="3" xfId="0" applyFont="1" applyBorder="1" applyAlignment="1">
      <alignment horizontal="center"/>
    </xf>
    <xf numFmtId="164" fontId="35" fillId="6" borderId="18" xfId="0" applyNumberFormat="1" applyFont="1" applyFill="1" applyBorder="1"/>
    <xf numFmtId="0" fontId="9" fillId="0" borderId="5" xfId="0" applyFont="1" applyBorder="1" applyAlignment="1">
      <alignment horizontal="center"/>
    </xf>
    <xf numFmtId="0" fontId="9" fillId="6" borderId="0" xfId="0" applyFont="1" applyFill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2" fillId="0" borderId="0" xfId="0" applyFont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0" fillId="0" borderId="18" xfId="0" applyNumberFormat="1" applyBorder="1"/>
    <xf numFmtId="0" fontId="5" fillId="0" borderId="2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14" borderId="65" xfId="0" applyFont="1" applyFill="1" applyBorder="1" applyAlignment="1">
      <alignment horizontal="center"/>
    </xf>
    <xf numFmtId="0" fontId="5" fillId="7" borderId="8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11" borderId="29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35" fillId="6" borderId="0" xfId="0" applyFont="1" applyFill="1"/>
    <xf numFmtId="0" fontId="34" fillId="6" borderId="0" xfId="0" applyFont="1" applyFill="1"/>
    <xf numFmtId="0" fontId="9" fillId="0" borderId="56" xfId="0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5" fillId="7" borderId="74" xfId="0" applyFont="1" applyFill="1" applyBorder="1" applyAlignment="1">
      <alignment horizontal="center"/>
    </xf>
    <xf numFmtId="0" fontId="5" fillId="5" borderId="75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5" borderId="85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5" borderId="8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9" fillId="11" borderId="65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/>
    </xf>
    <xf numFmtId="0" fontId="9" fillId="11" borderId="61" xfId="0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5" fillId="5" borderId="74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4" fillId="5" borderId="57" xfId="0" applyFont="1" applyFill="1" applyBorder="1" applyAlignment="1">
      <alignment horizontal="center"/>
    </xf>
    <xf numFmtId="0" fontId="34" fillId="5" borderId="69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35" fillId="5" borderId="57" xfId="0" applyFont="1" applyFill="1" applyBorder="1" applyAlignment="1">
      <alignment horizontal="center"/>
    </xf>
    <xf numFmtId="0" fontId="34" fillId="0" borderId="69" xfId="0" applyFont="1" applyFill="1" applyBorder="1" applyAlignment="1">
      <alignment horizontal="center"/>
    </xf>
    <xf numFmtId="0" fontId="9" fillId="5" borderId="6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5" borderId="60" xfId="0" applyFont="1" applyFill="1" applyBorder="1" applyAlignment="1">
      <alignment horizontal="center"/>
    </xf>
    <xf numFmtId="0" fontId="35" fillId="0" borderId="57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5" borderId="5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0" fillId="0" borderId="18" xfId="0" applyNumberFormat="1" applyFill="1" applyBorder="1" applyAlignment="1">
      <alignment horizontal="center"/>
    </xf>
    <xf numFmtId="0" fontId="0" fillId="5" borderId="0" xfId="0" applyFill="1" applyAlignment="1"/>
    <xf numFmtId="0" fontId="0" fillId="5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6" fillId="0" borderId="0" xfId="0" applyFont="1" applyAlignment="1">
      <alignment horizontal="left"/>
    </xf>
    <xf numFmtId="0" fontId="0" fillId="10" borderId="91" xfId="0" applyFill="1" applyBorder="1" applyAlignment="1">
      <alignment horizontal="left"/>
    </xf>
    <xf numFmtId="0" fontId="0" fillId="7" borderId="28" xfId="0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18" fontId="0" fillId="0" borderId="62" xfId="0" applyNumberFormat="1" applyBorder="1" applyAlignment="1">
      <alignment horizontal="center"/>
    </xf>
    <xf numFmtId="18" fontId="0" fillId="0" borderId="63" xfId="0" applyNumberFormat="1" applyBorder="1" applyAlignment="1">
      <alignment horizontal="center"/>
    </xf>
    <xf numFmtId="18" fontId="0" fillId="0" borderId="64" xfId="0" applyNumberFormat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18" fontId="0" fillId="0" borderId="90" xfId="0" applyNumberFormat="1" applyBorder="1" applyAlignment="1">
      <alignment horizontal="center"/>
    </xf>
    <xf numFmtId="18" fontId="0" fillId="0" borderId="79" xfId="0" applyNumberFormat="1" applyBorder="1" applyAlignment="1">
      <alignment horizontal="center"/>
    </xf>
    <xf numFmtId="18" fontId="0" fillId="0" borderId="80" xfId="0" applyNumberForma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35" fillId="0" borderId="1" xfId="0" applyNumberFormat="1" applyFont="1" applyFill="1" applyBorder="1" applyAlignment="1">
      <alignment horizontal="center"/>
    </xf>
    <xf numFmtId="164" fontId="35" fillId="0" borderId="20" xfId="0" applyNumberFormat="1" applyFont="1" applyFill="1" applyBorder="1" applyAlignment="1">
      <alignment horizontal="center"/>
    </xf>
    <xf numFmtId="164" fontId="35" fillId="0" borderId="21" xfId="0" applyNumberFormat="1" applyFont="1" applyFill="1" applyBorder="1" applyAlignment="1">
      <alignment horizontal="center"/>
    </xf>
    <xf numFmtId="18" fontId="0" fillId="0" borderId="52" xfId="0" applyNumberFormat="1" applyBorder="1" applyAlignment="1">
      <alignment horizontal="center"/>
    </xf>
    <xf numFmtId="18" fontId="0" fillId="0" borderId="53" xfId="0" applyNumberFormat="1" applyBorder="1" applyAlignment="1">
      <alignment horizontal="center"/>
    </xf>
    <xf numFmtId="18" fontId="0" fillId="0" borderId="66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8" fontId="0" fillId="0" borderId="22" xfId="0" applyNumberFormat="1" applyFont="1" applyBorder="1" applyAlignment="1">
      <alignment horizontal="center"/>
    </xf>
    <xf numFmtId="18" fontId="0" fillId="0" borderId="23" xfId="0" applyNumberFormat="1" applyFont="1" applyBorder="1" applyAlignment="1">
      <alignment horizontal="center"/>
    </xf>
    <xf numFmtId="18" fontId="0" fillId="0" borderId="24" xfId="0" applyNumberFormat="1" applyFont="1" applyBorder="1" applyAlignment="1">
      <alignment horizontal="center"/>
    </xf>
    <xf numFmtId="18" fontId="0" fillId="0" borderId="54" xfId="0" applyNumberForma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164" fontId="35" fillId="0" borderId="20" xfId="0" applyNumberFormat="1" applyFont="1" applyBorder="1" applyAlignment="1">
      <alignment horizontal="center"/>
    </xf>
    <xf numFmtId="164" fontId="35" fillId="0" borderId="21" xfId="0" applyNumberFormat="1" applyFont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41" xfId="0" applyFont="1" applyFill="1" applyBorder="1" applyAlignment="1">
      <alignment horizontal="center"/>
    </xf>
    <xf numFmtId="164" fontId="35" fillId="0" borderId="17" xfId="0" applyNumberFormat="1" applyFont="1" applyFill="1" applyBorder="1" applyAlignment="1">
      <alignment horizontal="center"/>
    </xf>
    <xf numFmtId="164" fontId="35" fillId="0" borderId="18" xfId="0" applyNumberFormat="1" applyFont="1" applyFill="1" applyBorder="1" applyAlignment="1">
      <alignment horizontal="center"/>
    </xf>
    <xf numFmtId="164" fontId="35" fillId="0" borderId="2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35" fillId="0" borderId="62" xfId="0" applyNumberFormat="1" applyFont="1" applyFill="1" applyBorder="1" applyAlignment="1">
      <alignment horizontal="center"/>
    </xf>
    <xf numFmtId="164" fontId="35" fillId="0" borderId="63" xfId="0" applyNumberFormat="1" applyFont="1" applyFill="1" applyBorder="1" applyAlignment="1">
      <alignment horizontal="center"/>
    </xf>
    <xf numFmtId="164" fontId="35" fillId="0" borderId="64" xfId="0" applyNumberFormat="1" applyFont="1" applyFill="1" applyBorder="1" applyAlignment="1">
      <alignment horizontal="center"/>
    </xf>
    <xf numFmtId="18" fontId="0" fillId="0" borderId="52" xfId="0" applyNumberFormat="1" applyFont="1" applyBorder="1" applyAlignment="1">
      <alignment horizontal="center"/>
    </xf>
    <xf numFmtId="18" fontId="0" fillId="0" borderId="53" xfId="0" applyNumberFormat="1" applyFont="1" applyBorder="1" applyAlignment="1">
      <alignment horizontal="center"/>
    </xf>
    <xf numFmtId="18" fontId="0" fillId="0" borderId="54" xfId="0" applyNumberFormat="1" applyFont="1" applyBorder="1" applyAlignment="1">
      <alignment horizontal="center"/>
    </xf>
    <xf numFmtId="0" fontId="21" fillId="0" borderId="0" xfId="0" applyFont="1" applyAlignment="1"/>
    <xf numFmtId="18" fontId="0" fillId="0" borderId="70" xfId="0" applyNumberFormat="1" applyFill="1" applyBorder="1" applyAlignment="1">
      <alignment horizontal="center"/>
    </xf>
    <xf numFmtId="18" fontId="0" fillId="0" borderId="71" xfId="0" applyNumberFormat="1" applyFill="1" applyBorder="1" applyAlignment="1">
      <alignment horizontal="center"/>
    </xf>
    <xf numFmtId="18" fontId="0" fillId="0" borderId="77" xfId="0" applyNumberFormat="1" applyFill="1" applyBorder="1" applyAlignment="1">
      <alignment horizontal="center"/>
    </xf>
    <xf numFmtId="18" fontId="0" fillId="0" borderId="78" xfId="0" applyNumberFormat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8" fontId="8" fillId="0" borderId="22" xfId="0" applyNumberFormat="1" applyFont="1" applyBorder="1" applyAlignment="1">
      <alignment horizontal="center"/>
    </xf>
    <xf numFmtId="18" fontId="8" fillId="0" borderId="23" xfId="0" applyNumberFormat="1" applyFont="1" applyBorder="1" applyAlignment="1">
      <alignment horizontal="center"/>
    </xf>
    <xf numFmtId="18" fontId="8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7"/>
  <sheetViews>
    <sheetView tabSelected="1" topLeftCell="A97" zoomScaleNormal="100" workbookViewId="0">
      <selection activeCell="M22" sqref="M22"/>
    </sheetView>
  </sheetViews>
  <sheetFormatPr defaultRowHeight="12.75" x14ac:dyDescent="0.2"/>
  <cols>
    <col min="2" max="2" width="9.140625" style="8" customWidth="1"/>
    <col min="3" max="3" width="4.42578125" customWidth="1"/>
    <col min="4" max="4" width="9.140625" style="316" customWidth="1"/>
    <col min="5" max="5" width="9.140625" style="8" customWidth="1"/>
    <col min="6" max="6" width="4" customWidth="1"/>
    <col min="7" max="7" width="9.85546875" style="4" customWidth="1"/>
    <col min="8" max="8" width="9.85546875" style="8" customWidth="1"/>
    <col min="9" max="9" width="4" customWidth="1"/>
    <col min="10" max="11" width="9.140625" style="272" customWidth="1"/>
    <col min="12" max="12" width="4" style="3" customWidth="1"/>
    <col min="13" max="13" width="9.140625" style="4" customWidth="1"/>
    <col min="15" max="15" width="4.85546875" customWidth="1"/>
    <col min="16" max="16" width="9.7109375" customWidth="1"/>
    <col min="17" max="17" width="8.7109375" customWidth="1"/>
    <col min="18" max="18" width="4.5703125" customWidth="1"/>
    <col min="19" max="19" width="7.42578125" customWidth="1"/>
    <col min="23" max="23" width="9.140625" style="188"/>
    <col min="25" max="25" width="9.140625" bestFit="1" customWidth="1"/>
    <col min="27" max="27" width="10.5703125" customWidth="1"/>
  </cols>
  <sheetData>
    <row r="1" spans="1:35" x14ac:dyDescent="0.2">
      <c r="D1" s="403"/>
      <c r="G1" s="403"/>
      <c r="J1" s="402"/>
      <c r="K1" s="402"/>
      <c r="M1" s="403"/>
    </row>
    <row r="2" spans="1:35" s="7" customFormat="1" x14ac:dyDescent="0.2">
      <c r="A2"/>
      <c r="B2"/>
      <c r="C2"/>
      <c r="D2"/>
      <c r="E2"/>
      <c r="F2"/>
      <c r="G2"/>
      <c r="H2"/>
      <c r="I2"/>
      <c r="J2" s="402"/>
      <c r="K2" s="402"/>
      <c r="L2" s="3"/>
      <c r="M2"/>
      <c r="N2"/>
      <c r="O2"/>
      <c r="P2" s="197"/>
      <c r="Q2" s="198"/>
      <c r="W2" s="182"/>
    </row>
    <row r="3" spans="1:35" ht="15" customHeight="1" x14ac:dyDescent="0.2">
      <c r="A3" s="11"/>
      <c r="B3" s="12"/>
      <c r="C3" s="11"/>
      <c r="D3" s="13" t="s">
        <v>0</v>
      </c>
      <c r="E3" s="13" t="s">
        <v>1</v>
      </c>
      <c r="F3" s="14"/>
      <c r="G3" s="15"/>
      <c r="H3" s="15"/>
      <c r="I3" s="15"/>
      <c r="J3" s="14"/>
      <c r="K3" s="14" t="s">
        <v>2</v>
      </c>
      <c r="L3" s="200"/>
      <c r="M3" s="13"/>
      <c r="N3" s="11"/>
      <c r="O3" s="15"/>
      <c r="P3" s="199"/>
      <c r="Q3" s="11"/>
      <c r="V3" s="13" t="s">
        <v>0</v>
      </c>
      <c r="W3" s="183" t="s">
        <v>1</v>
      </c>
      <c r="X3" s="14"/>
      <c r="Y3" s="15"/>
      <c r="Z3" s="15"/>
      <c r="AA3" s="200"/>
      <c r="AB3" s="13" t="s">
        <v>2</v>
      </c>
      <c r="AC3" s="2"/>
    </row>
    <row r="4" spans="1:35" s="3" customFormat="1" ht="18" customHeight="1" x14ac:dyDescent="0.25">
      <c r="B4" s="84"/>
      <c r="C4" s="3" t="s">
        <v>3</v>
      </c>
      <c r="D4" s="53">
        <v>1</v>
      </c>
      <c r="E4" s="85" t="s">
        <v>4</v>
      </c>
      <c r="F4"/>
      <c r="G4" s="84"/>
      <c r="J4" s="63" t="s">
        <v>5</v>
      </c>
      <c r="K4" s="63"/>
      <c r="L4" s="35" t="s">
        <v>6</v>
      </c>
      <c r="M4" s="26"/>
      <c r="N4" s="31"/>
      <c r="O4"/>
      <c r="P4"/>
      <c r="Q4" s="38"/>
      <c r="V4" s="53">
        <v>1</v>
      </c>
      <c r="W4" s="184" t="s">
        <v>4</v>
      </c>
      <c r="X4"/>
      <c r="Y4"/>
      <c r="Z4"/>
      <c r="AA4" s="26" t="s">
        <v>5</v>
      </c>
      <c r="AB4" s="26" t="s">
        <v>6</v>
      </c>
      <c r="AC4"/>
    </row>
    <row r="5" spans="1:35" s="3" customFormat="1" ht="18" customHeight="1" x14ac:dyDescent="0.25">
      <c r="B5" s="84"/>
      <c r="D5" s="53">
        <v>2</v>
      </c>
      <c r="E5" s="85" t="s">
        <v>7</v>
      </c>
      <c r="F5"/>
      <c r="G5" s="84"/>
      <c r="J5" s="63" t="s">
        <v>8</v>
      </c>
      <c r="K5" s="63"/>
      <c r="L5" s="35" t="s">
        <v>9</v>
      </c>
      <c r="M5" s="26"/>
      <c r="N5" s="31"/>
      <c r="O5"/>
      <c r="P5"/>
      <c r="Q5" s="38"/>
      <c r="V5" s="53">
        <v>2</v>
      </c>
      <c r="W5" s="184" t="s">
        <v>7</v>
      </c>
      <c r="X5"/>
      <c r="Y5"/>
      <c r="Z5"/>
      <c r="AA5" s="26" t="s">
        <v>8</v>
      </c>
      <c r="AB5" s="26" t="s">
        <v>9</v>
      </c>
      <c r="AC5"/>
    </row>
    <row r="6" spans="1:35" s="3" customFormat="1" ht="18" customHeight="1" x14ac:dyDescent="0.25">
      <c r="B6" s="84"/>
      <c r="D6" s="53">
        <v>3</v>
      </c>
      <c r="E6" s="85" t="s">
        <v>10</v>
      </c>
      <c r="F6"/>
      <c r="G6" s="84"/>
      <c r="J6" s="63" t="s">
        <v>11</v>
      </c>
      <c r="K6" s="63"/>
      <c r="L6" s="35" t="s">
        <v>12</v>
      </c>
      <c r="M6" s="26"/>
      <c r="N6" s="31"/>
      <c r="O6"/>
      <c r="P6"/>
      <c r="Q6" s="38"/>
      <c r="V6" s="53">
        <v>3</v>
      </c>
      <c r="W6" s="184" t="s">
        <v>10</v>
      </c>
      <c r="X6"/>
      <c r="Y6"/>
      <c r="Z6"/>
      <c r="AA6" s="26" t="s">
        <v>11</v>
      </c>
      <c r="AB6" s="26" t="s">
        <v>12</v>
      </c>
      <c r="AC6"/>
    </row>
    <row r="7" spans="1:35" s="3" customFormat="1" ht="18" customHeight="1" x14ac:dyDescent="0.25">
      <c r="B7" s="84"/>
      <c r="D7" s="53">
        <v>4</v>
      </c>
      <c r="E7" s="85" t="s">
        <v>13</v>
      </c>
      <c r="F7"/>
      <c r="G7" s="84"/>
      <c r="J7" s="63" t="s">
        <v>14</v>
      </c>
      <c r="K7" s="63"/>
      <c r="L7" s="35" t="s">
        <v>15</v>
      </c>
      <c r="M7" s="26"/>
      <c r="N7" s="31"/>
      <c r="O7"/>
      <c r="P7"/>
      <c r="Q7" s="38"/>
      <c r="V7" s="53">
        <v>4</v>
      </c>
      <c r="W7" s="184" t="s">
        <v>13</v>
      </c>
      <c r="X7"/>
      <c r="Y7"/>
      <c r="Z7"/>
      <c r="AA7" s="26" t="s">
        <v>14</v>
      </c>
      <c r="AB7" s="26" t="s">
        <v>15</v>
      </c>
      <c r="AC7"/>
    </row>
    <row r="8" spans="1:35" s="3" customFormat="1" ht="18" customHeight="1" x14ac:dyDescent="0.25">
      <c r="B8" s="84"/>
      <c r="D8" s="53">
        <v>5</v>
      </c>
      <c r="E8" s="85" t="s">
        <v>16</v>
      </c>
      <c r="F8"/>
      <c r="G8" s="84"/>
      <c r="J8" s="63" t="s">
        <v>17</v>
      </c>
      <c r="K8" s="63"/>
      <c r="L8" s="35" t="s">
        <v>18</v>
      </c>
      <c r="M8" s="26"/>
      <c r="N8" s="31"/>
      <c r="O8"/>
      <c r="P8"/>
      <c r="Q8" s="38"/>
      <c r="V8" s="53">
        <v>5</v>
      </c>
      <c r="W8" s="184" t="s">
        <v>16</v>
      </c>
      <c r="X8"/>
      <c r="Y8"/>
      <c r="Z8"/>
      <c r="AA8" s="26" t="s">
        <v>17</v>
      </c>
      <c r="AB8" s="26" t="s">
        <v>18</v>
      </c>
      <c r="AC8"/>
    </row>
    <row r="9" spans="1:35" s="3" customFormat="1" ht="18" customHeight="1" x14ac:dyDescent="0.25">
      <c r="B9" s="84"/>
      <c r="D9" s="53">
        <v>6</v>
      </c>
      <c r="E9" s="85" t="s">
        <v>19</v>
      </c>
      <c r="F9"/>
      <c r="H9" s="84"/>
      <c r="J9" s="63" t="s">
        <v>20</v>
      </c>
      <c r="K9" s="63"/>
      <c r="L9" s="35" t="s">
        <v>21</v>
      </c>
      <c r="M9" s="26"/>
      <c r="N9"/>
      <c r="O9"/>
      <c r="P9"/>
      <c r="Q9" s="38"/>
      <c r="V9" s="53">
        <v>6</v>
      </c>
      <c r="W9" s="184" t="s">
        <v>19</v>
      </c>
      <c r="X9"/>
      <c r="Y9"/>
      <c r="Z9"/>
      <c r="AA9" s="26" t="s">
        <v>20</v>
      </c>
      <c r="AB9" s="26" t="s">
        <v>21</v>
      </c>
      <c r="AC9"/>
    </row>
    <row r="10" spans="1:35" s="3" customFormat="1" ht="18" customHeight="1" x14ac:dyDescent="0.25">
      <c r="B10" s="84"/>
      <c r="D10" s="53">
        <v>7</v>
      </c>
      <c r="E10" s="85" t="s">
        <v>22</v>
      </c>
      <c r="F10"/>
      <c r="G10" s="84"/>
      <c r="J10" s="63" t="s">
        <v>23</v>
      </c>
      <c r="K10" s="63"/>
      <c r="L10" s="35" t="s">
        <v>24</v>
      </c>
      <c r="M10" s="26"/>
      <c r="N10" s="31"/>
      <c r="O10"/>
      <c r="P10"/>
      <c r="Q10" s="38"/>
      <c r="V10" s="53">
        <v>7</v>
      </c>
      <c r="W10" s="184" t="s">
        <v>22</v>
      </c>
      <c r="Y10"/>
      <c r="Z10"/>
      <c r="AA10" s="26" t="s">
        <v>23</v>
      </c>
      <c r="AB10" s="26" t="s">
        <v>24</v>
      </c>
      <c r="AC10"/>
    </row>
    <row r="11" spans="1:35" s="3" customFormat="1" ht="18" customHeight="1" x14ac:dyDescent="0.25">
      <c r="B11" s="84"/>
      <c r="D11" s="53">
        <v>8</v>
      </c>
      <c r="E11" s="124" t="s">
        <v>25</v>
      </c>
      <c r="G11" s="84"/>
      <c r="J11" s="63" t="s">
        <v>26</v>
      </c>
      <c r="K11" s="63"/>
      <c r="L11" s="35" t="s">
        <v>27</v>
      </c>
      <c r="M11" s="26"/>
      <c r="N11" s="31"/>
      <c r="O11"/>
      <c r="P11"/>
      <c r="Q11" s="38"/>
      <c r="V11" s="53">
        <v>8</v>
      </c>
      <c r="W11" s="185" t="s">
        <v>25</v>
      </c>
      <c r="Y11"/>
      <c r="Z11"/>
      <c r="AA11" s="26" t="s">
        <v>26</v>
      </c>
      <c r="AB11" s="26" t="s">
        <v>27</v>
      </c>
      <c r="AC11"/>
    </row>
    <row r="12" spans="1:35" s="3" customFormat="1" ht="18" customHeight="1" x14ac:dyDescent="0.25">
      <c r="B12" s="84"/>
      <c r="D12" s="53">
        <v>9</v>
      </c>
      <c r="E12" s="85" t="s">
        <v>28</v>
      </c>
      <c r="F12"/>
      <c r="G12" s="84"/>
      <c r="J12" s="63" t="s">
        <v>29</v>
      </c>
      <c r="K12" s="288"/>
      <c r="L12" s="35" t="s">
        <v>30</v>
      </c>
      <c r="M12" s="35"/>
      <c r="N12" s="31"/>
      <c r="O12"/>
      <c r="P12"/>
      <c r="Q12" s="38"/>
      <c r="V12" s="53">
        <v>9</v>
      </c>
      <c r="W12" s="184" t="s">
        <v>28</v>
      </c>
      <c r="Y12"/>
      <c r="Z12"/>
      <c r="AA12" s="26" t="s">
        <v>29</v>
      </c>
      <c r="AB12" s="26" t="s">
        <v>30</v>
      </c>
      <c r="AC12"/>
    </row>
    <row r="13" spans="1:35" s="132" customFormat="1" ht="18" customHeight="1" x14ac:dyDescent="0.25">
      <c r="B13" s="133"/>
      <c r="D13" s="232">
        <v>10</v>
      </c>
      <c r="E13" s="135" t="s">
        <v>31</v>
      </c>
      <c r="H13" s="136"/>
      <c r="I13" s="136"/>
      <c r="J13" s="289"/>
      <c r="K13" s="290"/>
      <c r="N13" s="137"/>
      <c r="V13" s="134">
        <v>10</v>
      </c>
      <c r="W13" s="186" t="s">
        <v>32</v>
      </c>
      <c r="Z13" s="136"/>
      <c r="AA13" s="136"/>
      <c r="AB13" s="136"/>
    </row>
    <row r="14" spans="1:35" s="3" customFormat="1" ht="15" hidden="1" x14ac:dyDescent="0.25">
      <c r="B14" s="9"/>
      <c r="D14" s="16">
        <v>11</v>
      </c>
      <c r="E14" s="7"/>
      <c r="F14" s="30"/>
      <c r="G14" s="30"/>
      <c r="H14"/>
      <c r="I14"/>
      <c r="J14" s="291"/>
      <c r="K14" s="402"/>
      <c r="L14" s="208"/>
      <c r="M14"/>
      <c r="N14"/>
      <c r="O14"/>
      <c r="W14" s="187"/>
    </row>
    <row r="15" spans="1:35" s="3" customFormat="1" ht="15" hidden="1" x14ac:dyDescent="0.25">
      <c r="B15" s="9"/>
      <c r="D15" s="16">
        <v>12</v>
      </c>
      <c r="E15" s="7"/>
      <c r="F15" s="30"/>
      <c r="H15"/>
      <c r="I15"/>
      <c r="J15" s="291"/>
      <c r="K15" s="402"/>
      <c r="L15" s="208"/>
      <c r="M15"/>
      <c r="N15"/>
      <c r="O15"/>
      <c r="W15" s="187"/>
    </row>
    <row r="16" spans="1:35" s="3" customFormat="1" x14ac:dyDescent="0.2">
      <c r="D16"/>
      <c r="J16" s="409"/>
      <c r="K16" s="409"/>
      <c r="V16"/>
      <c r="W16" s="196" t="s">
        <v>33</v>
      </c>
      <c r="X16" s="174"/>
      <c r="Y16" s="174"/>
      <c r="Z16" s="174"/>
      <c r="AA16" s="174"/>
      <c r="AB16" s="174"/>
      <c r="AC16" s="174"/>
      <c r="AD16"/>
      <c r="AE16"/>
      <c r="AF16"/>
      <c r="AG16"/>
      <c r="AH16"/>
      <c r="AI16"/>
    </row>
    <row r="17" spans="1:35" ht="18" customHeight="1" x14ac:dyDescent="0.2">
      <c r="A17" s="402"/>
      <c r="B17" s="93"/>
      <c r="C17" s="447"/>
      <c r="D17" s="447"/>
      <c r="E17" s="402"/>
      <c r="F17" s="445"/>
      <c r="G17" s="445"/>
      <c r="H17" s="402"/>
      <c r="I17" s="445"/>
      <c r="J17" s="445"/>
      <c r="K17" s="409"/>
      <c r="L17" s="444"/>
      <c r="M17" s="444"/>
      <c r="N17" s="409"/>
      <c r="O17" s="444"/>
      <c r="P17" s="444"/>
      <c r="U17" s="32"/>
    </row>
    <row r="18" spans="1:35" ht="18" customHeight="1" x14ac:dyDescent="0.25">
      <c r="A18" s="101" t="s">
        <v>34</v>
      </c>
      <c r="B18" s="93"/>
      <c r="C18" s="404"/>
      <c r="D18"/>
      <c r="E18" s="16"/>
      <c r="F18" s="404"/>
      <c r="G18" s="404"/>
      <c r="H18" s="402"/>
      <c r="I18" s="404"/>
      <c r="J18" s="402"/>
      <c r="K18" s="409"/>
      <c r="L18" s="209"/>
      <c r="M18" s="209"/>
      <c r="N18" s="409"/>
      <c r="O18" s="444"/>
      <c r="P18" s="444"/>
      <c r="U18" s="32"/>
      <c r="V18" s="176"/>
      <c r="W18" s="445" t="s">
        <v>35</v>
      </c>
      <c r="X18" s="445"/>
      <c r="Y18" s="445"/>
      <c r="Z18" s="445"/>
      <c r="AA18" s="445"/>
      <c r="AB18" s="445"/>
      <c r="AC18" s="445"/>
    </row>
    <row r="19" spans="1:35" ht="18" customHeight="1" x14ac:dyDescent="0.25">
      <c r="A19" s="102" t="s">
        <v>36</v>
      </c>
      <c r="B19" s="103"/>
      <c r="C19" s="104"/>
      <c r="D19" s="407"/>
      <c r="E19" s="105"/>
      <c r="F19" s="104"/>
      <c r="G19" s="104"/>
      <c r="H19" s="106"/>
      <c r="I19" s="104"/>
      <c r="J19" s="410"/>
      <c r="K19" s="410"/>
      <c r="L19" s="406"/>
      <c r="M19" s="406"/>
      <c r="N19" s="410"/>
      <c r="O19" s="406"/>
      <c r="P19" s="406"/>
      <c r="V19" s="177"/>
      <c r="W19" s="188" t="s">
        <v>37</v>
      </c>
    </row>
    <row r="20" spans="1:35" s="5" customFormat="1" ht="18" customHeight="1" x14ac:dyDescent="0.2">
      <c r="A20" s="62" t="s">
        <v>38</v>
      </c>
      <c r="B20" s="93"/>
      <c r="C20" s="409"/>
      <c r="D20" s="408"/>
      <c r="E20" s="409"/>
      <c r="F20" s="402"/>
      <c r="G20" s="402"/>
      <c r="H20" s="402"/>
      <c r="I20" s="404"/>
      <c r="J20" s="402"/>
      <c r="K20" s="409"/>
      <c r="L20" s="98"/>
      <c r="M20" s="98"/>
      <c r="N20" s="409"/>
      <c r="O20" s="444"/>
      <c r="P20" s="444"/>
      <c r="Q20" s="402"/>
      <c r="R20" s="402"/>
      <c r="S20" s="402"/>
      <c r="T20" s="402"/>
      <c r="U20" s="402"/>
      <c r="V20" s="178"/>
      <c r="W20" s="446" t="s">
        <v>39</v>
      </c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</row>
    <row r="21" spans="1:35" s="5" customFormat="1" ht="18" customHeight="1" x14ac:dyDescent="0.35">
      <c r="A21" s="101" t="s">
        <v>40</v>
      </c>
      <c r="B21" s="93"/>
      <c r="C21" s="402"/>
      <c r="D21" s="291"/>
      <c r="E21" s="402"/>
      <c r="F21" s="402"/>
      <c r="G21" s="402"/>
      <c r="H21" s="409"/>
      <c r="I21" s="409"/>
      <c r="J21" s="409"/>
      <c r="K21" s="409"/>
      <c r="L21" s="409"/>
      <c r="M21" s="409"/>
      <c r="N21" s="409"/>
      <c r="O21" s="440" t="s">
        <v>41</v>
      </c>
      <c r="P21" s="440"/>
      <c r="Q21" s="411" t="s">
        <v>42</v>
      </c>
      <c r="R21" s="402"/>
      <c r="S21" s="402"/>
      <c r="T21" s="441" t="s">
        <v>43</v>
      </c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3"/>
    </row>
    <row r="22" spans="1:35" s="5" customFormat="1" ht="18" customHeight="1" x14ac:dyDescent="0.2">
      <c r="A22" s="107"/>
      <c r="B22" s="108" t="s">
        <v>44</v>
      </c>
      <c r="C22" s="402"/>
      <c r="D22" s="291"/>
      <c r="E22" s="402"/>
      <c r="F22" s="402"/>
      <c r="G22" s="402"/>
      <c r="H22" s="402"/>
      <c r="I22" s="409"/>
      <c r="J22" s="409"/>
      <c r="K22" s="409"/>
      <c r="L22" s="409"/>
      <c r="M22" s="409"/>
      <c r="N22" s="409"/>
      <c r="O22" s="409"/>
      <c r="P22" s="409"/>
      <c r="Q22" s="402"/>
      <c r="R22" s="402"/>
      <c r="S22" s="402"/>
      <c r="T22" s="402"/>
      <c r="U22" s="402"/>
      <c r="V22" s="65" t="s">
        <v>0</v>
      </c>
      <c r="W22" s="189">
        <v>1</v>
      </c>
      <c r="X22" s="66">
        <v>2</v>
      </c>
      <c r="Y22" s="66">
        <v>3</v>
      </c>
      <c r="Z22" s="66">
        <v>4</v>
      </c>
      <c r="AA22" s="66">
        <v>5</v>
      </c>
      <c r="AB22" s="66">
        <v>6</v>
      </c>
      <c r="AC22" s="66">
        <v>7</v>
      </c>
      <c r="AD22" s="66">
        <v>8</v>
      </c>
      <c r="AE22" s="66">
        <v>9</v>
      </c>
      <c r="AF22" s="66">
        <v>10</v>
      </c>
      <c r="AG22" s="402"/>
      <c r="AH22" s="402"/>
      <c r="AI22" s="402"/>
    </row>
    <row r="23" spans="1:35" s="5" customFormat="1" ht="18" customHeight="1" x14ac:dyDescent="0.2">
      <c r="A23" s="412"/>
      <c r="B23" s="109" t="s">
        <v>45</v>
      </c>
      <c r="C23" s="402"/>
      <c r="D23" s="291"/>
      <c r="E23" s="402"/>
      <c r="F23" s="402"/>
      <c r="G23" s="402"/>
      <c r="H23" s="402"/>
      <c r="I23" s="402"/>
      <c r="J23" s="402"/>
      <c r="K23" s="402"/>
      <c r="L23" s="409"/>
      <c r="M23" s="402"/>
      <c r="N23" s="402"/>
      <c r="O23" s="402"/>
      <c r="P23" s="402"/>
      <c r="Q23" s="402"/>
      <c r="R23" s="402"/>
      <c r="S23" s="402"/>
      <c r="T23" s="402"/>
      <c r="U23" s="63"/>
      <c r="V23" s="67" t="s">
        <v>46</v>
      </c>
      <c r="W23" s="189"/>
      <c r="X23" s="66"/>
      <c r="Y23" s="66"/>
      <c r="Z23" s="66"/>
      <c r="AA23" s="66"/>
      <c r="AB23" s="66"/>
      <c r="AC23" s="66"/>
      <c r="AD23" s="66"/>
      <c r="AE23" s="66"/>
      <c r="AF23" s="66"/>
      <c r="AG23" s="402"/>
      <c r="AH23" s="402"/>
      <c r="AI23" s="402"/>
    </row>
    <row r="24" spans="1:35" s="5" customFormat="1" ht="18" customHeight="1" x14ac:dyDescent="0.25">
      <c r="A24" s="413"/>
      <c r="B24" s="414" t="s">
        <v>47</v>
      </c>
      <c r="C24" s="409"/>
      <c r="D24" s="402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2"/>
      <c r="P24" s="402"/>
      <c r="Q24" s="402"/>
      <c r="R24" s="402"/>
      <c r="S24" s="402"/>
      <c r="T24" s="402"/>
      <c r="U24" s="175">
        <f>SUM(W24:AF24)</f>
        <v>20</v>
      </c>
      <c r="V24" s="69">
        <v>45806</v>
      </c>
      <c r="W24" s="138">
        <v>3</v>
      </c>
      <c r="X24" s="138">
        <v>1</v>
      </c>
      <c r="Y24" s="139">
        <v>5</v>
      </c>
      <c r="Z24" s="139">
        <v>3</v>
      </c>
      <c r="AA24" s="139">
        <v>2</v>
      </c>
      <c r="AB24" s="139">
        <v>2</v>
      </c>
      <c r="AC24" s="139">
        <v>1</v>
      </c>
      <c r="AD24" s="139">
        <v>3</v>
      </c>
      <c r="AE24" s="139">
        <v>0</v>
      </c>
      <c r="AF24" s="201" t="s">
        <v>48</v>
      </c>
      <c r="AG24" s="402"/>
      <c r="AH24" s="402"/>
      <c r="AI24" s="402"/>
    </row>
    <row r="25" spans="1:35" ht="18" customHeight="1" thickBot="1" x14ac:dyDescent="0.3">
      <c r="D25" s="403"/>
      <c r="G25" s="403"/>
      <c r="H25" s="425" t="s">
        <v>49</v>
      </c>
      <c r="I25" s="425"/>
      <c r="J25" s="425"/>
      <c r="K25" s="402"/>
      <c r="M25" s="403"/>
      <c r="U25" s="179">
        <f t="shared" ref="U25:U36" si="0">SUM(W25:AF25)</f>
        <v>19</v>
      </c>
      <c r="V25" s="70">
        <f>V24+7</f>
        <v>45813</v>
      </c>
      <c r="W25" s="138">
        <v>4</v>
      </c>
      <c r="X25" s="139">
        <v>2</v>
      </c>
      <c r="Y25" s="139">
        <v>4</v>
      </c>
      <c r="Z25" s="139">
        <v>3</v>
      </c>
      <c r="AA25" s="139">
        <v>2</v>
      </c>
      <c r="AB25" s="139">
        <v>2</v>
      </c>
      <c r="AC25" s="139">
        <v>0</v>
      </c>
      <c r="AD25" s="138">
        <v>0</v>
      </c>
      <c r="AE25" s="139">
        <v>2</v>
      </c>
      <c r="AF25" s="201" t="s">
        <v>48</v>
      </c>
    </row>
    <row r="26" spans="1:35" ht="18" customHeight="1" thickBot="1" x14ac:dyDescent="0.3">
      <c r="A26" s="91" t="s">
        <v>50</v>
      </c>
      <c r="B26" s="92"/>
      <c r="C26" s="54"/>
      <c r="D26" s="336"/>
      <c r="E26" s="54"/>
      <c r="F26" s="54"/>
      <c r="G26" s="54"/>
      <c r="H26" s="437">
        <v>45806</v>
      </c>
      <c r="I26" s="438"/>
      <c r="J26" s="439"/>
      <c r="K26" s="292"/>
      <c r="L26" s="55"/>
      <c r="M26" s="110" t="s">
        <v>51</v>
      </c>
      <c r="N26" s="92"/>
      <c r="O26" s="111"/>
      <c r="P26" s="112" t="s">
        <v>52</v>
      </c>
      <c r="U26" s="175">
        <f>SUM(W26:AF26)</f>
        <v>20</v>
      </c>
      <c r="V26" s="70">
        <f t="shared" ref="V26:V36" si="1">V25+7</f>
        <v>45820</v>
      </c>
      <c r="W26" s="138">
        <v>5</v>
      </c>
      <c r="X26" s="139">
        <v>2</v>
      </c>
      <c r="Y26" s="139">
        <v>4</v>
      </c>
      <c r="Z26" s="139">
        <v>2</v>
      </c>
      <c r="AA26" s="139">
        <v>1</v>
      </c>
      <c r="AB26" s="139">
        <v>0</v>
      </c>
      <c r="AC26" s="139">
        <v>0</v>
      </c>
      <c r="AD26" s="139">
        <v>4</v>
      </c>
      <c r="AE26" s="139">
        <v>2</v>
      </c>
      <c r="AF26" s="201" t="s">
        <v>48</v>
      </c>
    </row>
    <row r="27" spans="1:35" ht="18" customHeight="1" thickBot="1" x14ac:dyDescent="0.25">
      <c r="A27" s="1" t="s">
        <v>53</v>
      </c>
      <c r="B27" s="429">
        <v>0.78125</v>
      </c>
      <c r="C27" s="430"/>
      <c r="D27" s="436"/>
      <c r="E27" s="418">
        <v>0.79513888888888884</v>
      </c>
      <c r="F27" s="419"/>
      <c r="G27" s="420"/>
      <c r="H27" s="418">
        <v>0.80902777777777779</v>
      </c>
      <c r="I27" s="419"/>
      <c r="J27" s="420"/>
      <c r="K27" s="418">
        <v>0.82291666666666663</v>
      </c>
      <c r="L27" s="419"/>
      <c r="M27" s="420"/>
      <c r="N27" s="418">
        <v>0.83680555555555547</v>
      </c>
      <c r="O27" s="419"/>
      <c r="P27" s="420"/>
      <c r="U27" s="175">
        <f t="shared" si="0"/>
        <v>20</v>
      </c>
      <c r="V27" s="70">
        <f t="shared" si="1"/>
        <v>45827</v>
      </c>
      <c r="W27" s="138">
        <v>2</v>
      </c>
      <c r="X27" s="139">
        <v>3</v>
      </c>
      <c r="Y27" s="139">
        <v>1</v>
      </c>
      <c r="Z27" s="139">
        <v>2</v>
      </c>
      <c r="AA27" s="139">
        <v>4</v>
      </c>
      <c r="AB27" s="139">
        <v>2</v>
      </c>
      <c r="AC27" s="139">
        <v>0</v>
      </c>
      <c r="AD27" s="139">
        <v>4</v>
      </c>
      <c r="AE27" s="139">
        <v>2</v>
      </c>
      <c r="AF27" s="201" t="s">
        <v>48</v>
      </c>
    </row>
    <row r="28" spans="1:35" ht="18" customHeight="1" x14ac:dyDescent="0.2">
      <c r="A28" s="17" t="s">
        <v>54</v>
      </c>
      <c r="B28" s="253">
        <v>1</v>
      </c>
      <c r="C28" s="263" t="s">
        <v>55</v>
      </c>
      <c r="D28" s="339">
        <v>2</v>
      </c>
      <c r="E28" s="259">
        <v>1</v>
      </c>
      <c r="F28" s="18" t="s">
        <v>55</v>
      </c>
      <c r="G28" s="127">
        <v>3</v>
      </c>
      <c r="H28" s="126">
        <v>1</v>
      </c>
      <c r="I28" s="18" t="s">
        <v>55</v>
      </c>
      <c r="J28" s="19">
        <v>4</v>
      </c>
      <c r="K28" s="128">
        <v>1</v>
      </c>
      <c r="L28" s="24" t="s">
        <v>55</v>
      </c>
      <c r="M28" s="25">
        <v>5</v>
      </c>
      <c r="N28" s="87">
        <v>1</v>
      </c>
      <c r="O28" s="28" t="s">
        <v>55</v>
      </c>
      <c r="P28" s="130">
        <v>6</v>
      </c>
      <c r="U28" s="175">
        <f t="shared" si="0"/>
        <v>20</v>
      </c>
      <c r="V28" s="71">
        <f t="shared" si="1"/>
        <v>45834</v>
      </c>
      <c r="W28" s="138">
        <v>4</v>
      </c>
      <c r="X28" s="139">
        <v>3</v>
      </c>
      <c r="Y28" s="139">
        <v>3</v>
      </c>
      <c r="Z28" s="139">
        <v>1</v>
      </c>
      <c r="AA28" s="138">
        <v>4</v>
      </c>
      <c r="AB28" s="139">
        <v>0</v>
      </c>
      <c r="AC28" s="139">
        <v>1</v>
      </c>
      <c r="AD28" s="138">
        <v>3</v>
      </c>
      <c r="AE28" s="139">
        <v>1</v>
      </c>
      <c r="AF28" s="201" t="s">
        <v>48</v>
      </c>
    </row>
    <row r="29" spans="1:35" ht="18" customHeight="1" x14ac:dyDescent="0.2">
      <c r="A29" s="17" t="s">
        <v>56</v>
      </c>
      <c r="B29" s="340">
        <v>7</v>
      </c>
      <c r="C29" s="18" t="s">
        <v>55</v>
      </c>
      <c r="D29" s="341">
        <v>9</v>
      </c>
      <c r="E29" s="344">
        <v>2</v>
      </c>
      <c r="F29" s="21" t="s">
        <v>55</v>
      </c>
      <c r="G29" s="131">
        <v>5</v>
      </c>
      <c r="H29" s="86">
        <v>2</v>
      </c>
      <c r="I29" s="24" t="s">
        <v>55</v>
      </c>
      <c r="J29" s="127">
        <v>3</v>
      </c>
      <c r="K29" s="86">
        <v>2</v>
      </c>
      <c r="L29" s="18" t="s">
        <v>55</v>
      </c>
      <c r="M29" s="127">
        <v>4</v>
      </c>
      <c r="N29" s="126">
        <v>2</v>
      </c>
      <c r="O29" s="18" t="s">
        <v>55</v>
      </c>
      <c r="P29" s="19">
        <v>7</v>
      </c>
      <c r="U29" s="202">
        <f t="shared" si="0"/>
        <v>0</v>
      </c>
      <c r="V29" s="72">
        <f t="shared" si="1"/>
        <v>45841</v>
      </c>
      <c r="W29" s="190" t="s">
        <v>57</v>
      </c>
      <c r="X29" s="190" t="s">
        <v>57</v>
      </c>
      <c r="Y29" s="190" t="s">
        <v>57</v>
      </c>
      <c r="Z29" s="190" t="s">
        <v>57</v>
      </c>
      <c r="AA29" s="190" t="s">
        <v>57</v>
      </c>
      <c r="AB29" s="190" t="s">
        <v>57</v>
      </c>
      <c r="AC29" s="190" t="s">
        <v>57</v>
      </c>
      <c r="AD29" s="190" t="s">
        <v>57</v>
      </c>
      <c r="AE29" s="190" t="s">
        <v>57</v>
      </c>
      <c r="AF29" s="190" t="s">
        <v>57</v>
      </c>
    </row>
    <row r="30" spans="1:35" ht="18" customHeight="1" x14ac:dyDescent="0.2">
      <c r="A30" s="23" t="s">
        <v>58</v>
      </c>
      <c r="B30" s="340">
        <v>3</v>
      </c>
      <c r="C30" s="18" t="s">
        <v>55</v>
      </c>
      <c r="D30" s="341">
        <v>4</v>
      </c>
      <c r="E30" s="345">
        <v>8</v>
      </c>
      <c r="F30" s="141" t="s">
        <v>55</v>
      </c>
      <c r="G30" s="142">
        <v>9</v>
      </c>
      <c r="H30" s="129">
        <v>6</v>
      </c>
      <c r="I30" s="21" t="s">
        <v>55</v>
      </c>
      <c r="J30" s="22">
        <v>9</v>
      </c>
      <c r="K30" s="128">
        <v>3</v>
      </c>
      <c r="L30" s="24" t="s">
        <v>55</v>
      </c>
      <c r="M30" s="25">
        <v>6</v>
      </c>
      <c r="N30" s="128">
        <v>3</v>
      </c>
      <c r="O30" s="24" t="s">
        <v>55</v>
      </c>
      <c r="P30" s="25">
        <v>8</v>
      </c>
      <c r="Q30" s="31"/>
      <c r="U30" s="175">
        <f t="shared" si="0"/>
        <v>20</v>
      </c>
      <c r="V30" s="70">
        <f t="shared" si="1"/>
        <v>45848</v>
      </c>
      <c r="W30" s="138">
        <v>4</v>
      </c>
      <c r="X30" s="139">
        <v>3</v>
      </c>
      <c r="Y30" s="138">
        <v>4</v>
      </c>
      <c r="Z30" s="139">
        <v>1</v>
      </c>
      <c r="AA30" s="139">
        <v>1</v>
      </c>
      <c r="AB30" s="139">
        <v>2</v>
      </c>
      <c r="AC30" s="139">
        <v>1</v>
      </c>
      <c r="AD30" s="139">
        <v>3</v>
      </c>
      <c r="AE30" s="139">
        <v>1</v>
      </c>
      <c r="AF30" s="201" t="s">
        <v>48</v>
      </c>
    </row>
    <row r="31" spans="1:35" ht="18" customHeight="1" x14ac:dyDescent="0.2">
      <c r="A31" s="23" t="s">
        <v>59</v>
      </c>
      <c r="B31" s="304">
        <v>5</v>
      </c>
      <c r="C31" s="24" t="s">
        <v>55</v>
      </c>
      <c r="D31" s="348">
        <v>8</v>
      </c>
      <c r="E31" s="346">
        <v>4</v>
      </c>
      <c r="F31" s="18" t="s">
        <v>55</v>
      </c>
      <c r="G31" s="19">
        <v>6</v>
      </c>
      <c r="H31" s="128">
        <v>5</v>
      </c>
      <c r="I31" s="24" t="s">
        <v>55</v>
      </c>
      <c r="J31" s="25">
        <v>7</v>
      </c>
      <c r="K31" s="17">
        <v>7</v>
      </c>
      <c r="L31" s="18" t="s">
        <v>55</v>
      </c>
      <c r="M31" s="127">
        <v>8</v>
      </c>
      <c r="N31" s="126">
        <v>4</v>
      </c>
      <c r="O31" s="18" t="s">
        <v>55</v>
      </c>
      <c r="P31" s="19">
        <v>9</v>
      </c>
      <c r="U31" s="175">
        <f t="shared" si="0"/>
        <v>20</v>
      </c>
      <c r="V31" s="70">
        <f t="shared" si="1"/>
        <v>45855</v>
      </c>
      <c r="W31" s="138">
        <v>5</v>
      </c>
      <c r="X31" s="139">
        <v>3</v>
      </c>
      <c r="Y31" s="139">
        <v>2</v>
      </c>
      <c r="Z31" s="139">
        <v>3</v>
      </c>
      <c r="AA31" s="139">
        <v>1</v>
      </c>
      <c r="AB31" s="139">
        <v>1</v>
      </c>
      <c r="AC31" s="139">
        <v>1</v>
      </c>
      <c r="AD31" s="139">
        <v>4</v>
      </c>
      <c r="AE31" s="139">
        <v>0</v>
      </c>
      <c r="AF31" s="201" t="s">
        <v>48</v>
      </c>
    </row>
    <row r="32" spans="1:35" ht="18" customHeight="1" thickBot="1" x14ac:dyDescent="0.3">
      <c r="A32" s="39" t="s">
        <v>60</v>
      </c>
      <c r="B32" s="342">
        <v>6</v>
      </c>
      <c r="C32" s="354" t="s">
        <v>55</v>
      </c>
      <c r="D32" s="343">
        <v>10</v>
      </c>
      <c r="E32" s="347">
        <v>7</v>
      </c>
      <c r="F32" s="40" t="s">
        <v>55</v>
      </c>
      <c r="G32" s="280">
        <v>10</v>
      </c>
      <c r="H32" s="39">
        <v>8</v>
      </c>
      <c r="I32" s="40" t="s">
        <v>55</v>
      </c>
      <c r="J32" s="280">
        <v>10</v>
      </c>
      <c r="K32" s="39">
        <v>9</v>
      </c>
      <c r="L32" s="40" t="s">
        <v>55</v>
      </c>
      <c r="M32" s="280">
        <v>10</v>
      </c>
      <c r="N32" s="140">
        <v>5</v>
      </c>
      <c r="O32" s="40" t="s">
        <v>55</v>
      </c>
      <c r="P32" s="280">
        <v>10</v>
      </c>
      <c r="Q32" s="206" t="s">
        <v>61</v>
      </c>
      <c r="R32" s="174"/>
      <c r="S32" s="174"/>
      <c r="T32" s="174"/>
      <c r="U32" s="175">
        <f t="shared" si="0"/>
        <v>20</v>
      </c>
      <c r="V32" s="70">
        <f t="shared" si="1"/>
        <v>45862</v>
      </c>
      <c r="W32" s="138">
        <v>3</v>
      </c>
      <c r="X32" s="139">
        <v>4</v>
      </c>
      <c r="Y32" s="139">
        <v>3</v>
      </c>
      <c r="Z32" s="139">
        <v>4</v>
      </c>
      <c r="AA32" s="276">
        <v>2</v>
      </c>
      <c r="AB32" s="139">
        <v>0</v>
      </c>
      <c r="AC32" s="139">
        <v>0</v>
      </c>
      <c r="AD32" s="139">
        <v>0</v>
      </c>
      <c r="AE32" s="139">
        <v>4</v>
      </c>
      <c r="AF32" s="201" t="s">
        <v>48</v>
      </c>
    </row>
    <row r="33" spans="1:32" ht="18" customHeight="1" x14ac:dyDescent="0.2">
      <c r="A33" s="119" t="s">
        <v>62</v>
      </c>
      <c r="B33" s="120"/>
      <c r="C33" s="111"/>
      <c r="D33" s="121"/>
      <c r="E33" s="120"/>
      <c r="F33" s="111"/>
      <c r="G33" s="121"/>
      <c r="H33" s="120"/>
      <c r="J33" s="402"/>
      <c r="K33" s="402"/>
      <c r="M33" s="57"/>
      <c r="N33" s="21"/>
      <c r="P33" s="21" t="s">
        <v>63</v>
      </c>
      <c r="Q33" s="61"/>
      <c r="U33" s="175">
        <f>SUM(W33:AF33)</f>
        <v>20</v>
      </c>
      <c r="V33" s="70">
        <f t="shared" si="1"/>
        <v>45869</v>
      </c>
      <c r="W33" s="384">
        <v>4</v>
      </c>
      <c r="X33" s="276">
        <v>4</v>
      </c>
      <c r="Y33" s="139">
        <v>3</v>
      </c>
      <c r="Z33" s="276">
        <v>2</v>
      </c>
      <c r="AA33" s="384">
        <v>0</v>
      </c>
      <c r="AB33" s="139">
        <v>1</v>
      </c>
      <c r="AC33" s="139">
        <v>1</v>
      </c>
      <c r="AD33" s="139">
        <v>2</v>
      </c>
      <c r="AE33" s="276">
        <v>3</v>
      </c>
      <c r="AF33" s="201" t="s">
        <v>48</v>
      </c>
    </row>
    <row r="34" spans="1:32" ht="18" customHeight="1" thickBot="1" x14ac:dyDescent="0.3">
      <c r="A34" s="401"/>
      <c r="B34" s="21"/>
      <c r="C34" s="32"/>
      <c r="D34"/>
      <c r="E34" s="21"/>
      <c r="F34" s="32"/>
      <c r="G34" s="21"/>
      <c r="H34" s="424" t="s">
        <v>64</v>
      </c>
      <c r="I34" s="424"/>
      <c r="J34" s="424"/>
      <c r="K34" s="21"/>
      <c r="L34" s="32"/>
      <c r="M34" s="21"/>
      <c r="N34" s="21"/>
      <c r="O34" s="32"/>
      <c r="P34" s="47"/>
      <c r="U34" s="68">
        <f t="shared" si="0"/>
        <v>0</v>
      </c>
      <c r="V34" s="70">
        <f t="shared" si="1"/>
        <v>45876</v>
      </c>
      <c r="W34" s="189"/>
      <c r="X34" s="66"/>
      <c r="Y34" s="66"/>
      <c r="Z34" s="66"/>
      <c r="AA34" s="66"/>
      <c r="AB34" s="66"/>
      <c r="AC34" s="66"/>
      <c r="AD34" s="66"/>
      <c r="AE34" s="66"/>
      <c r="AF34" s="201" t="s">
        <v>48</v>
      </c>
    </row>
    <row r="35" spans="1:32" ht="18" customHeight="1" thickBot="1" x14ac:dyDescent="0.3">
      <c r="A35" s="91" t="s">
        <v>50</v>
      </c>
      <c r="B35" s="92"/>
      <c r="C35" s="55"/>
      <c r="D35" s="336"/>
      <c r="E35" s="55"/>
      <c r="F35" s="55"/>
      <c r="G35" s="55"/>
      <c r="H35" s="426">
        <f>H26+7</f>
        <v>45813</v>
      </c>
      <c r="I35" s="427"/>
      <c r="J35" s="428"/>
      <c r="K35" s="405"/>
      <c r="L35" s="55"/>
      <c r="M35" s="110" t="s">
        <v>51</v>
      </c>
      <c r="N35" s="92"/>
      <c r="O35" s="92"/>
      <c r="P35" s="112" t="s">
        <v>65</v>
      </c>
      <c r="U35" s="68">
        <f t="shared" si="0"/>
        <v>0</v>
      </c>
      <c r="V35" s="71">
        <f t="shared" si="1"/>
        <v>45883</v>
      </c>
      <c r="W35" s="189"/>
      <c r="X35" s="66"/>
      <c r="Y35" s="66"/>
      <c r="Z35" s="66"/>
      <c r="AA35" s="66"/>
      <c r="AB35" s="66"/>
      <c r="AC35" s="66"/>
      <c r="AD35" s="66"/>
      <c r="AE35" s="66"/>
      <c r="AF35" s="201" t="s">
        <v>48</v>
      </c>
    </row>
    <row r="36" spans="1:32" ht="18" customHeight="1" thickBot="1" x14ac:dyDescent="0.25">
      <c r="A36" s="33" t="s">
        <v>53</v>
      </c>
      <c r="B36" s="418">
        <v>0.78125</v>
      </c>
      <c r="C36" s="419"/>
      <c r="D36" s="420"/>
      <c r="E36" s="418">
        <v>0.79513888888888884</v>
      </c>
      <c r="F36" s="419"/>
      <c r="G36" s="420"/>
      <c r="H36" s="418">
        <v>0.80902777777777779</v>
      </c>
      <c r="I36" s="419"/>
      <c r="J36" s="420"/>
      <c r="K36" s="418">
        <v>0.82291666666666663</v>
      </c>
      <c r="L36" s="419"/>
      <c r="M36" s="420"/>
      <c r="N36" s="418">
        <v>0.83680555555555547</v>
      </c>
      <c r="O36" s="419"/>
      <c r="P36" s="420"/>
      <c r="R36" s="21"/>
      <c r="S36" s="21"/>
      <c r="U36" s="68">
        <f t="shared" si="0"/>
        <v>0</v>
      </c>
      <c r="V36" s="72">
        <f t="shared" si="1"/>
        <v>45890</v>
      </c>
      <c r="W36" s="190"/>
      <c r="X36" s="73"/>
      <c r="Y36" s="73"/>
      <c r="Z36" s="73"/>
      <c r="AA36" s="73"/>
      <c r="AB36" s="73"/>
      <c r="AC36" s="73"/>
      <c r="AD36" s="73"/>
      <c r="AE36" s="73"/>
      <c r="AF36" s="73"/>
    </row>
    <row r="37" spans="1:32" ht="18" customHeight="1" x14ac:dyDescent="0.2">
      <c r="A37" s="17" t="s">
        <v>54</v>
      </c>
      <c r="B37" s="128">
        <v>5</v>
      </c>
      <c r="C37" s="24" t="s">
        <v>55</v>
      </c>
      <c r="D37" s="334">
        <v>6</v>
      </c>
      <c r="E37" s="145">
        <v>6</v>
      </c>
      <c r="F37" s="24" t="s">
        <v>55</v>
      </c>
      <c r="G37" s="29">
        <v>7</v>
      </c>
      <c r="H37" s="126">
        <v>6</v>
      </c>
      <c r="I37" s="18" t="s">
        <v>55</v>
      </c>
      <c r="J37" s="19">
        <v>8</v>
      </c>
      <c r="K37" s="128">
        <v>3</v>
      </c>
      <c r="L37" s="24" t="s">
        <v>55</v>
      </c>
      <c r="M37" s="25">
        <v>4</v>
      </c>
      <c r="N37" s="143">
        <v>2</v>
      </c>
      <c r="O37" s="24" t="s">
        <v>55</v>
      </c>
      <c r="P37" s="115">
        <v>6</v>
      </c>
      <c r="U37" s="74" t="s">
        <v>66</v>
      </c>
      <c r="V37" s="74"/>
      <c r="W37" s="191">
        <f>SUM(W24:W36)</f>
        <v>34</v>
      </c>
      <c r="X37" s="75">
        <f t="shared" ref="X37:AF37" si="2">SUM(X24:X36)</f>
        <v>25</v>
      </c>
      <c r="Y37" s="75">
        <f t="shared" si="2"/>
        <v>29</v>
      </c>
      <c r="Z37" s="75">
        <f t="shared" si="2"/>
        <v>21</v>
      </c>
      <c r="AA37" s="75">
        <f t="shared" si="2"/>
        <v>17</v>
      </c>
      <c r="AB37" s="75">
        <f t="shared" si="2"/>
        <v>10</v>
      </c>
      <c r="AC37" s="75">
        <f t="shared" si="2"/>
        <v>5</v>
      </c>
      <c r="AD37" s="75">
        <f t="shared" si="2"/>
        <v>23</v>
      </c>
      <c r="AE37" s="75">
        <f t="shared" si="2"/>
        <v>15</v>
      </c>
      <c r="AF37" s="75">
        <f t="shared" si="2"/>
        <v>0</v>
      </c>
    </row>
    <row r="38" spans="1:32" ht="18" customHeight="1" x14ac:dyDescent="0.2">
      <c r="A38" s="17" t="s">
        <v>56</v>
      </c>
      <c r="B38" s="128">
        <v>1</v>
      </c>
      <c r="C38" s="24" t="s">
        <v>55</v>
      </c>
      <c r="D38" s="334">
        <v>7</v>
      </c>
      <c r="E38" s="126">
        <v>4</v>
      </c>
      <c r="F38" s="18" t="s">
        <v>55</v>
      </c>
      <c r="G38" s="19">
        <v>5</v>
      </c>
      <c r="H38" s="144">
        <v>4</v>
      </c>
      <c r="I38" s="21" t="s">
        <v>55</v>
      </c>
      <c r="J38" s="116">
        <v>7</v>
      </c>
      <c r="K38" s="86">
        <v>7</v>
      </c>
      <c r="L38" s="24" t="s">
        <v>55</v>
      </c>
      <c r="M38" s="127">
        <v>9</v>
      </c>
      <c r="N38" s="146">
        <v>3</v>
      </c>
      <c r="O38" s="24" t="s">
        <v>55</v>
      </c>
      <c r="P38" s="116">
        <v>7</v>
      </c>
      <c r="U38" s="81" t="s">
        <v>67</v>
      </c>
      <c r="V38" s="76"/>
      <c r="W38" s="191">
        <f>COUNT(W24:W36)</f>
        <v>9</v>
      </c>
      <c r="X38" s="75">
        <f t="shared" ref="X38:AF38" si="3">COUNT(X24:X36)</f>
        <v>9</v>
      </c>
      <c r="Y38" s="75">
        <f t="shared" si="3"/>
        <v>9</v>
      </c>
      <c r="Z38" s="75">
        <f t="shared" si="3"/>
        <v>9</v>
      </c>
      <c r="AA38" s="75">
        <f t="shared" si="3"/>
        <v>9</v>
      </c>
      <c r="AB38" s="75">
        <f t="shared" si="3"/>
        <v>9</v>
      </c>
      <c r="AC38" s="75">
        <f t="shared" si="3"/>
        <v>9</v>
      </c>
      <c r="AD38" s="75">
        <f t="shared" si="3"/>
        <v>9</v>
      </c>
      <c r="AE38" s="75">
        <f t="shared" si="3"/>
        <v>9</v>
      </c>
      <c r="AF38" s="75">
        <f t="shared" si="3"/>
        <v>0</v>
      </c>
    </row>
    <row r="39" spans="1:32" ht="18" customHeight="1" x14ac:dyDescent="0.2">
      <c r="A39" s="23" t="s">
        <v>58</v>
      </c>
      <c r="B39" s="126">
        <v>2</v>
      </c>
      <c r="C39" s="251" t="s">
        <v>55</v>
      </c>
      <c r="D39" s="335">
        <v>8</v>
      </c>
      <c r="E39" s="128">
        <v>1</v>
      </c>
      <c r="F39" s="24" t="s">
        <v>55</v>
      </c>
      <c r="G39" s="117">
        <v>8</v>
      </c>
      <c r="H39" s="128">
        <v>3</v>
      </c>
      <c r="I39" s="24" t="s">
        <v>55</v>
      </c>
      <c r="J39" s="25">
        <v>5</v>
      </c>
      <c r="K39" s="126">
        <v>5</v>
      </c>
      <c r="L39" s="24" t="s">
        <v>55</v>
      </c>
      <c r="M39" s="115">
        <v>8</v>
      </c>
      <c r="N39" s="143">
        <v>4</v>
      </c>
      <c r="O39" s="24" t="s">
        <v>55</v>
      </c>
      <c r="P39" s="117">
        <v>8</v>
      </c>
      <c r="U39" s="82" t="s">
        <v>68</v>
      </c>
      <c r="V39" s="77"/>
      <c r="W39" s="192">
        <f t="shared" ref="W39:AF39" si="4">W37/(W38*5)</f>
        <v>0.75555555555555554</v>
      </c>
      <c r="X39" s="78">
        <f t="shared" si="4"/>
        <v>0.55555555555555558</v>
      </c>
      <c r="Y39" s="78">
        <f t="shared" si="4"/>
        <v>0.64444444444444449</v>
      </c>
      <c r="Z39" s="78">
        <f t="shared" si="4"/>
        <v>0.46666666666666667</v>
      </c>
      <c r="AA39" s="78">
        <f t="shared" si="4"/>
        <v>0.37777777777777777</v>
      </c>
      <c r="AB39" s="78">
        <f t="shared" si="4"/>
        <v>0.22222222222222221</v>
      </c>
      <c r="AC39" s="78">
        <f t="shared" si="4"/>
        <v>0.1111111111111111</v>
      </c>
      <c r="AD39" s="78">
        <f t="shared" si="4"/>
        <v>0.51111111111111107</v>
      </c>
      <c r="AE39" s="78">
        <f t="shared" si="4"/>
        <v>0.33333333333333331</v>
      </c>
      <c r="AF39" s="78" t="e">
        <f t="shared" si="4"/>
        <v>#DIV/0!</v>
      </c>
    </row>
    <row r="40" spans="1:32" ht="18" customHeight="1" x14ac:dyDescent="0.2">
      <c r="A40" s="23" t="s">
        <v>59</v>
      </c>
      <c r="B40" s="126">
        <v>3</v>
      </c>
      <c r="C40" s="18" t="s">
        <v>55</v>
      </c>
      <c r="D40" s="335">
        <v>9</v>
      </c>
      <c r="E40" s="20">
        <v>2</v>
      </c>
      <c r="F40" s="181" t="s">
        <v>55</v>
      </c>
      <c r="G40" s="131">
        <v>9</v>
      </c>
      <c r="H40" s="126">
        <v>1</v>
      </c>
      <c r="I40" s="18" t="s">
        <v>55</v>
      </c>
      <c r="J40" s="115">
        <v>9</v>
      </c>
      <c r="K40" s="128">
        <v>1</v>
      </c>
      <c r="L40" s="24" t="s">
        <v>55</v>
      </c>
      <c r="M40" s="25">
        <v>2</v>
      </c>
      <c r="N40" s="18">
        <v>5</v>
      </c>
      <c r="O40" s="24" t="s">
        <v>55</v>
      </c>
      <c r="P40" s="127">
        <v>9</v>
      </c>
      <c r="Q40" s="26"/>
      <c r="U40" s="83" t="s">
        <v>69</v>
      </c>
      <c r="V40" s="79"/>
      <c r="W40" s="193"/>
      <c r="X40" s="80"/>
      <c r="Y40" s="80"/>
      <c r="Z40" s="80"/>
      <c r="AA40" s="80"/>
      <c r="AB40" s="80"/>
      <c r="AC40" s="80"/>
      <c r="AD40" s="80"/>
      <c r="AE40" s="80"/>
      <c r="AF40" s="80"/>
    </row>
    <row r="41" spans="1:32" ht="18" customHeight="1" thickBot="1" x14ac:dyDescent="0.3">
      <c r="A41" s="39" t="s">
        <v>60</v>
      </c>
      <c r="B41" s="39">
        <v>4</v>
      </c>
      <c r="C41" s="40" t="s">
        <v>55</v>
      </c>
      <c r="D41" s="280">
        <v>10</v>
      </c>
      <c r="E41" s="39">
        <v>3</v>
      </c>
      <c r="F41" s="40" t="s">
        <v>55</v>
      </c>
      <c r="G41" s="280">
        <v>10</v>
      </c>
      <c r="H41" s="39">
        <v>2</v>
      </c>
      <c r="I41" s="40" t="s">
        <v>55</v>
      </c>
      <c r="J41" s="280">
        <v>10</v>
      </c>
      <c r="K41" s="39">
        <v>6</v>
      </c>
      <c r="L41" s="40" t="s">
        <v>55</v>
      </c>
      <c r="M41" s="280">
        <v>10</v>
      </c>
      <c r="N41" s="40">
        <v>1</v>
      </c>
      <c r="O41" s="40" t="s">
        <v>55</v>
      </c>
      <c r="P41" s="280">
        <v>10</v>
      </c>
      <c r="Q41" s="206" t="s">
        <v>61</v>
      </c>
      <c r="R41" s="174"/>
      <c r="S41" s="174"/>
      <c r="T41" s="174"/>
      <c r="U41" s="83" t="s">
        <v>70</v>
      </c>
      <c r="V41" s="79"/>
      <c r="W41" s="193"/>
      <c r="X41" s="80"/>
      <c r="Y41" s="80"/>
      <c r="Z41" s="80"/>
      <c r="AA41" s="80"/>
      <c r="AB41" s="80"/>
      <c r="AC41" s="80"/>
      <c r="AD41" s="80"/>
      <c r="AE41" s="80"/>
      <c r="AF41" s="80"/>
    </row>
    <row r="42" spans="1:32" s="26" customFormat="1" ht="18" customHeight="1" x14ac:dyDescent="0.2">
      <c r="A42" s="21"/>
      <c r="B42" s="51"/>
      <c r="C42" s="51"/>
      <c r="E42" s="51"/>
      <c r="F42" s="51"/>
      <c r="G42" s="51"/>
      <c r="H42" s="51"/>
      <c r="I42" s="51"/>
      <c r="J42" s="293"/>
      <c r="K42" s="293"/>
      <c r="L42" s="210"/>
      <c r="M42" s="51"/>
      <c r="N42" s="51"/>
      <c r="O42" s="51"/>
      <c r="P42" s="51"/>
      <c r="T42" s="21"/>
      <c r="U42" s="83" t="s">
        <v>71</v>
      </c>
      <c r="V42" s="79"/>
      <c r="W42" s="194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2" s="35" customFormat="1" ht="18" customHeight="1" thickBot="1" x14ac:dyDescent="0.35">
      <c r="A43" s="49"/>
      <c r="B43" s="49"/>
      <c r="C43" s="50"/>
      <c r="D43" s="333"/>
      <c r="E43" s="50"/>
      <c r="F43" s="50"/>
      <c r="G43" s="50"/>
      <c r="H43" s="424" t="s">
        <v>72</v>
      </c>
      <c r="I43" s="424"/>
      <c r="J43" s="424"/>
      <c r="K43" s="294"/>
      <c r="L43" s="50"/>
      <c r="M43" s="50"/>
      <c r="N43" s="50"/>
      <c r="O43" s="50"/>
      <c r="P43" s="50"/>
      <c r="Q43" s="26"/>
      <c r="R43" s="26"/>
      <c r="S43" s="26"/>
      <c r="U43" s="83" t="s">
        <v>73</v>
      </c>
      <c r="V43" s="79"/>
      <c r="W43" s="194"/>
      <c r="X43" s="67"/>
      <c r="Y43" s="67"/>
      <c r="Z43" s="67"/>
      <c r="AA43" s="67"/>
      <c r="AB43" s="67"/>
      <c r="AC43" s="67"/>
      <c r="AD43" s="67"/>
      <c r="AE43" s="67"/>
      <c r="AF43" s="67"/>
    </row>
    <row r="44" spans="1:32" s="26" customFormat="1" ht="18" customHeight="1" thickBot="1" x14ac:dyDescent="0.3">
      <c r="A44" s="91" t="s">
        <v>50</v>
      </c>
      <c r="B44" s="92"/>
      <c r="C44" s="55"/>
      <c r="D44" s="336"/>
      <c r="E44" s="240"/>
      <c r="F44" s="240"/>
      <c r="G44" s="240"/>
      <c r="H44" s="426">
        <f>H35+7</f>
        <v>45820</v>
      </c>
      <c r="I44" s="427"/>
      <c r="J44" s="428"/>
      <c r="K44" s="405"/>
      <c r="L44" s="55"/>
      <c r="M44" s="110" t="s">
        <v>51</v>
      </c>
      <c r="N44" s="92"/>
      <c r="O44" s="111"/>
      <c r="P44" s="112" t="s">
        <v>52</v>
      </c>
      <c r="W44" s="195"/>
    </row>
    <row r="45" spans="1:32" s="26" customFormat="1" ht="18" customHeight="1" thickBot="1" x14ac:dyDescent="0.25">
      <c r="A45" s="33" t="s">
        <v>53</v>
      </c>
      <c r="B45" s="418">
        <v>0.78125</v>
      </c>
      <c r="C45" s="419"/>
      <c r="D45" s="420"/>
      <c r="E45" s="433">
        <v>0.79513888888888884</v>
      </c>
      <c r="F45" s="434"/>
      <c r="G45" s="435"/>
      <c r="H45" s="418">
        <v>0.80902777777777779</v>
      </c>
      <c r="I45" s="419"/>
      <c r="J45" s="420"/>
      <c r="K45" s="418">
        <v>0.82291666666666663</v>
      </c>
      <c r="L45" s="419"/>
      <c r="M45" s="420"/>
      <c r="N45" s="418">
        <v>0.83680555555555547</v>
      </c>
      <c r="O45" s="419"/>
      <c r="P45" s="420"/>
      <c r="R45"/>
      <c r="S45"/>
      <c r="W45" s="195"/>
    </row>
    <row r="46" spans="1:32" s="26" customFormat="1" ht="18" customHeight="1" x14ac:dyDescent="0.2">
      <c r="A46" s="17" t="s">
        <v>54</v>
      </c>
      <c r="B46" s="162">
        <v>1</v>
      </c>
      <c r="C46" s="147" t="s">
        <v>55</v>
      </c>
      <c r="D46" s="332">
        <v>7</v>
      </c>
      <c r="E46" s="163">
        <v>1</v>
      </c>
      <c r="F46" s="148" t="s">
        <v>55</v>
      </c>
      <c r="G46" s="149">
        <v>9</v>
      </c>
      <c r="H46" s="164">
        <v>1</v>
      </c>
      <c r="I46" s="148" t="s">
        <v>55</v>
      </c>
      <c r="J46" s="149">
        <v>5</v>
      </c>
      <c r="K46" s="164">
        <v>1</v>
      </c>
      <c r="L46" s="148" t="s">
        <v>55</v>
      </c>
      <c r="M46" s="150">
        <v>2</v>
      </c>
      <c r="N46" s="163">
        <v>1</v>
      </c>
      <c r="O46" s="148" t="s">
        <v>55</v>
      </c>
      <c r="P46" s="150">
        <v>6</v>
      </c>
      <c r="W46" s="195"/>
    </row>
    <row r="47" spans="1:32" s="26" customFormat="1" ht="18" customHeight="1" x14ac:dyDescent="0.2">
      <c r="A47" s="17" t="s">
        <v>56</v>
      </c>
      <c r="B47" s="161">
        <v>2</v>
      </c>
      <c r="C47" s="151" t="s">
        <v>55</v>
      </c>
      <c r="D47" s="331">
        <v>8</v>
      </c>
      <c r="E47" s="165">
        <v>4</v>
      </c>
      <c r="F47" s="151" t="s">
        <v>55</v>
      </c>
      <c r="G47" s="152">
        <v>7</v>
      </c>
      <c r="H47" s="168">
        <v>2</v>
      </c>
      <c r="I47" s="151" t="s">
        <v>55</v>
      </c>
      <c r="J47" s="169">
        <v>4</v>
      </c>
      <c r="K47" s="167">
        <v>3</v>
      </c>
      <c r="L47" s="151" t="s">
        <v>55</v>
      </c>
      <c r="M47" s="153">
        <v>4</v>
      </c>
      <c r="N47" s="165">
        <v>2</v>
      </c>
      <c r="O47" s="151" t="s">
        <v>55</v>
      </c>
      <c r="P47" s="153">
        <v>7</v>
      </c>
      <c r="W47" s="195"/>
    </row>
    <row r="48" spans="1:32" s="26" customFormat="1" ht="18" customHeight="1" x14ac:dyDescent="0.2">
      <c r="A48" s="23" t="s">
        <v>58</v>
      </c>
      <c r="B48" s="161">
        <v>3</v>
      </c>
      <c r="C48" s="151" t="s">
        <v>55</v>
      </c>
      <c r="D48" s="331">
        <v>9</v>
      </c>
      <c r="E48" s="165">
        <v>3</v>
      </c>
      <c r="F48" s="151" t="s">
        <v>55</v>
      </c>
      <c r="G48" s="152">
        <v>5</v>
      </c>
      <c r="H48" s="166">
        <v>3</v>
      </c>
      <c r="I48" s="151" t="s">
        <v>55</v>
      </c>
      <c r="J48" s="152">
        <v>6</v>
      </c>
      <c r="K48" s="155">
        <v>5</v>
      </c>
      <c r="L48" s="151" t="s">
        <v>55</v>
      </c>
      <c r="M48" s="160">
        <v>8</v>
      </c>
      <c r="N48" s="154">
        <v>3</v>
      </c>
      <c r="O48" s="151" t="s">
        <v>55</v>
      </c>
      <c r="P48" s="160">
        <v>8</v>
      </c>
      <c r="W48" s="195"/>
    </row>
    <row r="49" spans="1:23" s="26" customFormat="1" ht="18" customHeight="1" x14ac:dyDescent="0.25">
      <c r="A49" s="23" t="s">
        <v>59</v>
      </c>
      <c r="B49" s="338">
        <v>4</v>
      </c>
      <c r="C49" s="151" t="s">
        <v>55</v>
      </c>
      <c r="D49" s="278">
        <v>10</v>
      </c>
      <c r="E49" s="151">
        <v>2</v>
      </c>
      <c r="F49" s="151" t="s">
        <v>55</v>
      </c>
      <c r="G49" s="277">
        <v>10</v>
      </c>
      <c r="H49" s="155">
        <v>9</v>
      </c>
      <c r="I49" s="151" t="s">
        <v>55</v>
      </c>
      <c r="J49" s="277">
        <v>10</v>
      </c>
      <c r="K49" s="155">
        <v>6</v>
      </c>
      <c r="L49" s="151" t="s">
        <v>55</v>
      </c>
      <c r="M49" s="279">
        <v>10</v>
      </c>
      <c r="N49" s="151">
        <v>5</v>
      </c>
      <c r="O49" s="151" t="s">
        <v>55</v>
      </c>
      <c r="P49" s="279">
        <v>10</v>
      </c>
      <c r="Q49" s="206" t="s">
        <v>61</v>
      </c>
      <c r="R49" s="174"/>
      <c r="S49" s="174"/>
      <c r="T49" s="217"/>
      <c r="W49" s="195"/>
    </row>
    <row r="50" spans="1:23" s="26" customFormat="1" ht="18" customHeight="1" thickBot="1" x14ac:dyDescent="0.25">
      <c r="A50" s="39" t="s">
        <v>60</v>
      </c>
      <c r="B50" s="171">
        <v>5</v>
      </c>
      <c r="C50" s="156" t="s">
        <v>55</v>
      </c>
      <c r="D50" s="330">
        <v>6</v>
      </c>
      <c r="E50" s="157">
        <v>6</v>
      </c>
      <c r="F50" s="157" t="s">
        <v>55</v>
      </c>
      <c r="G50" s="159">
        <v>8</v>
      </c>
      <c r="H50" s="158">
        <v>7</v>
      </c>
      <c r="I50" s="157" t="s">
        <v>55</v>
      </c>
      <c r="J50" s="159">
        <v>8</v>
      </c>
      <c r="K50" s="158">
        <v>7</v>
      </c>
      <c r="L50" s="157" t="s">
        <v>55</v>
      </c>
      <c r="M50" s="170">
        <v>9</v>
      </c>
      <c r="N50" s="157">
        <v>4</v>
      </c>
      <c r="O50" s="157" t="s">
        <v>55</v>
      </c>
      <c r="P50" s="170">
        <v>9</v>
      </c>
      <c r="Q50"/>
      <c r="W50" s="195"/>
    </row>
    <row r="51" spans="1:23" ht="18" customHeight="1" x14ac:dyDescent="0.2">
      <c r="A51" s="21"/>
      <c r="B51" s="21"/>
      <c r="C51" s="3"/>
      <c r="D51" s="63"/>
      <c r="E51" s="21"/>
      <c r="F51" s="241"/>
      <c r="G51" s="21"/>
      <c r="H51" s="21"/>
      <c r="I51" s="32"/>
      <c r="J51" s="21"/>
      <c r="K51" s="6"/>
      <c r="L51" s="32"/>
      <c r="M51" s="32"/>
      <c r="N51" s="21"/>
      <c r="O51" s="32"/>
      <c r="P51" s="51"/>
    </row>
    <row r="52" spans="1:23" ht="18" customHeight="1" thickBot="1" x14ac:dyDescent="0.3">
      <c r="A52" s="3"/>
      <c r="D52" s="403"/>
      <c r="E52" s="242"/>
      <c r="F52" s="243"/>
      <c r="G52" s="244"/>
      <c r="H52" s="425" t="s">
        <v>74</v>
      </c>
      <c r="I52" s="425"/>
      <c r="J52" s="425"/>
      <c r="K52" s="402"/>
      <c r="M52" s="403"/>
    </row>
    <row r="53" spans="1:23" ht="18" customHeight="1" thickBot="1" x14ac:dyDescent="0.3">
      <c r="A53" s="91" t="s">
        <v>50</v>
      </c>
      <c r="B53" s="92"/>
      <c r="C53" s="55"/>
      <c r="D53" s="336"/>
      <c r="E53" s="240"/>
      <c r="F53" s="240"/>
      <c r="G53" s="240"/>
      <c r="H53" s="426">
        <f>H44+7</f>
        <v>45827</v>
      </c>
      <c r="I53" s="427"/>
      <c r="J53" s="428"/>
      <c r="K53" s="405"/>
      <c r="L53" s="55"/>
      <c r="M53" s="110" t="s">
        <v>51</v>
      </c>
      <c r="N53" s="92"/>
      <c r="O53" s="92"/>
      <c r="P53" s="112" t="s">
        <v>65</v>
      </c>
    </row>
    <row r="54" spans="1:23" ht="18" customHeight="1" thickBot="1" x14ac:dyDescent="0.25">
      <c r="A54" s="33" t="s">
        <v>53</v>
      </c>
      <c r="B54" s="418">
        <v>0.78125</v>
      </c>
      <c r="C54" s="419"/>
      <c r="D54" s="420"/>
      <c r="E54" s="433">
        <v>0.79513888888888884</v>
      </c>
      <c r="F54" s="434"/>
      <c r="G54" s="435"/>
      <c r="H54" s="418">
        <v>0.80902777777777779</v>
      </c>
      <c r="I54" s="419"/>
      <c r="J54" s="420"/>
      <c r="K54" s="418">
        <v>0.82291666666666663</v>
      </c>
      <c r="L54" s="419"/>
      <c r="M54" s="420"/>
      <c r="N54" s="418">
        <v>0.83680555555555547</v>
      </c>
      <c r="O54" s="419"/>
      <c r="P54" s="420"/>
    </row>
    <row r="55" spans="1:23" ht="18" customHeight="1" x14ac:dyDescent="0.2">
      <c r="A55" s="17" t="s">
        <v>54</v>
      </c>
      <c r="B55" s="128">
        <v>6</v>
      </c>
      <c r="C55" s="24" t="s">
        <v>55</v>
      </c>
      <c r="D55" s="334">
        <v>7</v>
      </c>
      <c r="E55" s="87">
        <v>6</v>
      </c>
      <c r="F55" s="28" t="s">
        <v>55</v>
      </c>
      <c r="G55" s="172">
        <v>8</v>
      </c>
      <c r="H55" s="27">
        <v>4</v>
      </c>
      <c r="I55" s="28" t="s">
        <v>55</v>
      </c>
      <c r="J55" s="172">
        <v>6</v>
      </c>
      <c r="K55" s="17">
        <v>3</v>
      </c>
      <c r="L55" s="24" t="s">
        <v>55</v>
      </c>
      <c r="M55" s="127">
        <v>4</v>
      </c>
      <c r="N55" s="145">
        <v>2</v>
      </c>
      <c r="O55" s="28" t="s">
        <v>55</v>
      </c>
      <c r="P55" s="118">
        <v>6</v>
      </c>
    </row>
    <row r="56" spans="1:23" ht="18" customHeight="1" x14ac:dyDescent="0.2">
      <c r="A56" s="17" t="s">
        <v>56</v>
      </c>
      <c r="B56" s="23">
        <v>4</v>
      </c>
      <c r="C56" s="24" t="s">
        <v>55</v>
      </c>
      <c r="D56" s="180">
        <v>5</v>
      </c>
      <c r="E56" s="126">
        <v>4</v>
      </c>
      <c r="F56" s="24" t="s">
        <v>55</v>
      </c>
      <c r="G56" s="115">
        <v>7</v>
      </c>
      <c r="H56" s="128">
        <v>1</v>
      </c>
      <c r="I56" s="24" t="s">
        <v>55</v>
      </c>
      <c r="J56" s="25">
        <v>3</v>
      </c>
      <c r="K56" s="89">
        <v>7</v>
      </c>
      <c r="L56" s="24" t="s">
        <v>55</v>
      </c>
      <c r="M56" s="180">
        <v>9</v>
      </c>
      <c r="N56" s="126">
        <v>3</v>
      </c>
      <c r="O56" s="24" t="s">
        <v>55</v>
      </c>
      <c r="P56" s="115">
        <v>7</v>
      </c>
    </row>
    <row r="57" spans="1:23" ht="18" customHeight="1" x14ac:dyDescent="0.2">
      <c r="A57" s="23" t="s">
        <v>58</v>
      </c>
      <c r="B57" s="17">
        <v>1</v>
      </c>
      <c r="C57" s="18" t="s">
        <v>55</v>
      </c>
      <c r="D57" s="127">
        <v>8</v>
      </c>
      <c r="E57" s="23">
        <v>3</v>
      </c>
      <c r="F57" s="24" t="s">
        <v>55</v>
      </c>
      <c r="G57" s="125">
        <v>5</v>
      </c>
      <c r="H57" s="126">
        <v>8</v>
      </c>
      <c r="I57" s="24" t="s">
        <v>55</v>
      </c>
      <c r="J57" s="19">
        <v>9</v>
      </c>
      <c r="K57" s="126">
        <v>5</v>
      </c>
      <c r="L57" s="18" t="s">
        <v>55</v>
      </c>
      <c r="M57" s="115">
        <v>8</v>
      </c>
      <c r="N57" s="23">
        <v>4</v>
      </c>
      <c r="O57" s="24" t="s">
        <v>55</v>
      </c>
      <c r="P57" s="125">
        <v>8</v>
      </c>
    </row>
    <row r="58" spans="1:23" ht="18" customHeight="1" x14ac:dyDescent="0.2">
      <c r="A58" s="23" t="s">
        <v>59</v>
      </c>
      <c r="B58" s="128">
        <v>2</v>
      </c>
      <c r="C58" s="24" t="s">
        <v>55</v>
      </c>
      <c r="D58" s="334">
        <v>9</v>
      </c>
      <c r="E58" s="126">
        <v>1</v>
      </c>
      <c r="F58" s="18" t="s">
        <v>55</v>
      </c>
      <c r="G58" s="115">
        <v>9</v>
      </c>
      <c r="H58" s="20">
        <v>2</v>
      </c>
      <c r="I58" s="24" t="s">
        <v>55</v>
      </c>
      <c r="J58" s="131">
        <v>5</v>
      </c>
      <c r="K58" s="20">
        <v>1</v>
      </c>
      <c r="L58" s="24" t="s">
        <v>55</v>
      </c>
      <c r="M58" s="131">
        <v>2</v>
      </c>
      <c r="N58" s="17">
        <v>5</v>
      </c>
      <c r="O58" s="18" t="s">
        <v>55</v>
      </c>
      <c r="P58" s="127">
        <v>9</v>
      </c>
    </row>
    <row r="59" spans="1:23" ht="18" customHeight="1" thickBot="1" x14ac:dyDescent="0.3">
      <c r="A59" s="39" t="s">
        <v>60</v>
      </c>
      <c r="B59" s="39">
        <v>3</v>
      </c>
      <c r="C59" s="40" t="s">
        <v>55</v>
      </c>
      <c r="D59" s="280">
        <v>10</v>
      </c>
      <c r="E59" s="39">
        <v>2</v>
      </c>
      <c r="F59" s="40" t="s">
        <v>55</v>
      </c>
      <c r="G59" s="280">
        <v>10</v>
      </c>
      <c r="H59" s="39">
        <v>7</v>
      </c>
      <c r="I59" s="40" t="s">
        <v>55</v>
      </c>
      <c r="J59" s="280">
        <v>10</v>
      </c>
      <c r="K59" s="39">
        <v>6</v>
      </c>
      <c r="L59" s="40" t="s">
        <v>55</v>
      </c>
      <c r="M59" s="280">
        <v>10</v>
      </c>
      <c r="N59" s="39">
        <v>1</v>
      </c>
      <c r="O59" s="40" t="s">
        <v>55</v>
      </c>
      <c r="P59" s="280">
        <v>10</v>
      </c>
      <c r="Q59" s="206" t="s">
        <v>61</v>
      </c>
      <c r="R59" s="174"/>
      <c r="S59" s="174"/>
      <c r="T59" s="174"/>
    </row>
    <row r="60" spans="1:23" ht="18" customHeight="1" x14ac:dyDescent="0.25">
      <c r="A60" s="119" t="s">
        <v>75</v>
      </c>
      <c r="B60" s="122"/>
      <c r="C60" s="123"/>
      <c r="D60"/>
      <c r="E60" s="37"/>
      <c r="F60" s="37"/>
      <c r="G60" s="37"/>
      <c r="H60" s="37"/>
      <c r="I60" s="37"/>
      <c r="J60" s="295"/>
      <c r="K60" s="295"/>
      <c r="L60" s="37"/>
      <c r="M60" s="37"/>
      <c r="N60" s="37"/>
      <c r="O60" s="3"/>
      <c r="P60" s="51"/>
    </row>
    <row r="61" spans="1:23" ht="18" customHeight="1" thickBot="1" x14ac:dyDescent="0.3">
      <c r="A61" s="3"/>
      <c r="D61" s="403"/>
      <c r="E61" s="242"/>
      <c r="F61" s="243"/>
      <c r="G61" s="244"/>
      <c r="H61" s="425" t="s">
        <v>76</v>
      </c>
      <c r="I61" s="425"/>
      <c r="J61" s="425"/>
      <c r="K61" s="402"/>
      <c r="M61" s="403"/>
      <c r="Q61" s="21"/>
    </row>
    <row r="62" spans="1:23" ht="18" customHeight="1" thickBot="1" x14ac:dyDescent="0.3">
      <c r="A62" s="91" t="s">
        <v>50</v>
      </c>
      <c r="B62" s="92"/>
      <c r="C62" s="55"/>
      <c r="D62" s="336"/>
      <c r="E62" s="240"/>
      <c r="F62" s="240"/>
      <c r="G62" s="240"/>
      <c r="H62" s="426">
        <f>H53+7</f>
        <v>45834</v>
      </c>
      <c r="I62" s="427"/>
      <c r="J62" s="428"/>
      <c r="K62" s="405"/>
      <c r="L62" s="55"/>
      <c r="M62" s="110" t="s">
        <v>51</v>
      </c>
      <c r="N62" s="92"/>
      <c r="O62" s="111"/>
      <c r="P62" s="112" t="s">
        <v>52</v>
      </c>
    </row>
    <row r="63" spans="1:23" ht="18" customHeight="1" thickBot="1" x14ac:dyDescent="0.25">
      <c r="A63" s="33" t="s">
        <v>53</v>
      </c>
      <c r="B63" s="418">
        <v>0.78125</v>
      </c>
      <c r="C63" s="419"/>
      <c r="D63" s="420"/>
      <c r="E63" s="433">
        <v>0.79513888888888884</v>
      </c>
      <c r="F63" s="434"/>
      <c r="G63" s="435"/>
      <c r="H63" s="418">
        <v>0.80902777777777779</v>
      </c>
      <c r="I63" s="419"/>
      <c r="J63" s="420"/>
      <c r="K63" s="418">
        <v>0.82291666666666663</v>
      </c>
      <c r="L63" s="419"/>
      <c r="M63" s="420"/>
      <c r="N63" s="418">
        <v>0.83680555555555547</v>
      </c>
      <c r="O63" s="419"/>
      <c r="P63" s="420"/>
    </row>
    <row r="64" spans="1:23" ht="18" customHeight="1" x14ac:dyDescent="0.2">
      <c r="A64" s="17" t="s">
        <v>54</v>
      </c>
      <c r="B64" s="126">
        <v>1</v>
      </c>
      <c r="C64" s="18" t="s">
        <v>55</v>
      </c>
      <c r="D64" s="335">
        <v>6</v>
      </c>
      <c r="E64" s="89">
        <v>1</v>
      </c>
      <c r="F64" s="24" t="s">
        <v>55</v>
      </c>
      <c r="G64" s="125">
        <v>5</v>
      </c>
      <c r="H64" s="126">
        <v>1</v>
      </c>
      <c r="I64" s="18" t="s">
        <v>55</v>
      </c>
      <c r="J64" s="19">
        <v>4</v>
      </c>
      <c r="K64" s="126">
        <v>1</v>
      </c>
      <c r="L64" s="18" t="s">
        <v>55</v>
      </c>
      <c r="M64" s="19">
        <v>8</v>
      </c>
      <c r="N64" s="128">
        <v>1</v>
      </c>
      <c r="O64" s="24" t="s">
        <v>55</v>
      </c>
      <c r="P64" s="25">
        <v>7</v>
      </c>
    </row>
    <row r="65" spans="1:23" ht="18" customHeight="1" x14ac:dyDescent="0.2">
      <c r="A65" s="17" t="s">
        <v>56</v>
      </c>
      <c r="B65" s="144">
        <v>2</v>
      </c>
      <c r="C65" s="21" t="s">
        <v>55</v>
      </c>
      <c r="D65" s="329">
        <v>7</v>
      </c>
      <c r="E65" s="128">
        <v>2</v>
      </c>
      <c r="F65" s="24" t="s">
        <v>55</v>
      </c>
      <c r="G65" s="25">
        <v>4</v>
      </c>
      <c r="H65" s="88">
        <v>2</v>
      </c>
      <c r="I65" s="21" t="s">
        <v>55</v>
      </c>
      <c r="J65" s="131">
        <v>3</v>
      </c>
      <c r="K65" s="126">
        <v>2</v>
      </c>
      <c r="L65" s="18" t="s">
        <v>55</v>
      </c>
      <c r="M65" s="19">
        <v>9</v>
      </c>
      <c r="N65" s="89">
        <v>2</v>
      </c>
      <c r="O65" s="24" t="s">
        <v>55</v>
      </c>
      <c r="P65" s="125">
        <v>8</v>
      </c>
    </row>
    <row r="66" spans="1:23" ht="18" customHeight="1" x14ac:dyDescent="0.2">
      <c r="A66" s="23" t="s">
        <v>58</v>
      </c>
      <c r="B66" s="89">
        <v>3</v>
      </c>
      <c r="C66" s="24" t="s">
        <v>55</v>
      </c>
      <c r="D66" s="125">
        <v>8</v>
      </c>
      <c r="E66" s="126">
        <v>3</v>
      </c>
      <c r="F66" s="18" t="s">
        <v>55</v>
      </c>
      <c r="G66" s="19">
        <v>6</v>
      </c>
      <c r="H66" s="23">
        <v>6</v>
      </c>
      <c r="I66" s="24" t="s">
        <v>55</v>
      </c>
      <c r="J66" s="125">
        <v>9</v>
      </c>
      <c r="K66" s="23">
        <v>6</v>
      </c>
      <c r="L66" s="24" t="s">
        <v>55</v>
      </c>
      <c r="M66" s="125">
        <v>7</v>
      </c>
      <c r="N66" s="126">
        <v>3</v>
      </c>
      <c r="O66" s="18" t="s">
        <v>55</v>
      </c>
      <c r="P66" s="19">
        <v>9</v>
      </c>
    </row>
    <row r="67" spans="1:23" ht="18" customHeight="1" x14ac:dyDescent="0.2">
      <c r="A67" s="23" t="s">
        <v>59</v>
      </c>
      <c r="B67" s="126">
        <v>4</v>
      </c>
      <c r="C67" s="18" t="s">
        <v>55</v>
      </c>
      <c r="D67" s="335">
        <v>9</v>
      </c>
      <c r="E67" s="17">
        <v>7</v>
      </c>
      <c r="F67" s="18" t="s">
        <v>55</v>
      </c>
      <c r="G67" s="127">
        <v>8</v>
      </c>
      <c r="H67" s="128">
        <v>5</v>
      </c>
      <c r="I67" s="24" t="s">
        <v>55</v>
      </c>
      <c r="J67" s="25">
        <v>7</v>
      </c>
      <c r="K67" s="88">
        <v>4</v>
      </c>
      <c r="L67" s="21" t="s">
        <v>55</v>
      </c>
      <c r="M67" s="131">
        <v>5</v>
      </c>
      <c r="N67" s="126">
        <v>5</v>
      </c>
      <c r="O67" s="18" t="s">
        <v>55</v>
      </c>
      <c r="P67" s="19">
        <v>6</v>
      </c>
    </row>
    <row r="68" spans="1:23" ht="18" customHeight="1" thickBot="1" x14ac:dyDescent="0.3">
      <c r="A68" s="42" t="s">
        <v>60</v>
      </c>
      <c r="B68" s="39">
        <v>5</v>
      </c>
      <c r="C68" s="40" t="s">
        <v>55</v>
      </c>
      <c r="D68" s="280">
        <v>10</v>
      </c>
      <c r="E68" s="39">
        <v>9</v>
      </c>
      <c r="F68" s="40" t="s">
        <v>55</v>
      </c>
      <c r="G68" s="280">
        <v>10</v>
      </c>
      <c r="H68" s="39">
        <v>8</v>
      </c>
      <c r="I68" s="40" t="s">
        <v>55</v>
      </c>
      <c r="J68" s="280">
        <v>10</v>
      </c>
      <c r="K68" s="39">
        <v>3</v>
      </c>
      <c r="L68" s="40" t="s">
        <v>55</v>
      </c>
      <c r="M68" s="280">
        <v>10</v>
      </c>
      <c r="N68" s="39">
        <v>4</v>
      </c>
      <c r="O68" s="40" t="s">
        <v>55</v>
      </c>
      <c r="P68" s="280">
        <v>10</v>
      </c>
      <c r="Q68" s="206" t="s">
        <v>61</v>
      </c>
      <c r="R68" s="174"/>
      <c r="S68" s="174"/>
      <c r="T68" s="174"/>
    </row>
    <row r="69" spans="1:23" ht="18" customHeight="1" x14ac:dyDescent="0.2">
      <c r="A69" s="28"/>
      <c r="B69" s="28"/>
      <c r="C69" s="28"/>
      <c r="D69" s="3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07"/>
    </row>
    <row r="70" spans="1:23" ht="18" customHeight="1" thickBot="1" x14ac:dyDescent="0.3">
      <c r="A70" s="21"/>
      <c r="B70" s="21"/>
      <c r="C70" s="21"/>
      <c r="D70" s="63"/>
      <c r="E70" s="21"/>
      <c r="F70" s="21"/>
      <c r="G70" s="21"/>
      <c r="H70" s="449">
        <f>H62+7</f>
        <v>45841</v>
      </c>
      <c r="I70" s="450"/>
      <c r="J70" s="451"/>
      <c r="K70" s="21"/>
      <c r="L70" s="21"/>
      <c r="M70" s="21"/>
      <c r="N70" s="21"/>
      <c r="O70" s="21"/>
      <c r="P70" s="21"/>
    </row>
    <row r="71" spans="1:23" ht="18" customHeight="1" thickBot="1" x14ac:dyDescent="0.3">
      <c r="A71" s="91" t="s">
        <v>50</v>
      </c>
      <c r="B71" s="92"/>
      <c r="C71" s="18"/>
      <c r="D71" s="261"/>
      <c r="E71" s="18"/>
      <c r="F71" s="18"/>
      <c r="G71" s="18"/>
      <c r="H71" s="452" t="s">
        <v>77</v>
      </c>
      <c r="I71" s="452"/>
      <c r="J71" s="452"/>
      <c r="K71" s="18"/>
      <c r="L71" s="18"/>
      <c r="M71" s="113" t="s">
        <v>78</v>
      </c>
      <c r="N71" s="114"/>
      <c r="O71" s="114"/>
      <c r="P71" s="114"/>
      <c r="Q71" s="3"/>
    </row>
    <row r="72" spans="1:23" ht="18" customHeight="1" x14ac:dyDescent="0.25">
      <c r="A72" s="21"/>
      <c r="B72" s="21"/>
      <c r="C72" s="21"/>
      <c r="D72" s="63"/>
      <c r="E72" s="21"/>
      <c r="F72" s="21"/>
      <c r="G72" s="21"/>
      <c r="H72" s="21"/>
      <c r="I72" s="21"/>
      <c r="J72" s="21"/>
      <c r="K72" s="21"/>
      <c r="L72" s="21"/>
      <c r="M72" s="203" t="s">
        <v>79</v>
      </c>
      <c r="N72" s="204"/>
      <c r="O72" s="204"/>
      <c r="P72" s="204"/>
    </row>
    <row r="73" spans="1:23" ht="18" customHeight="1" thickBot="1" x14ac:dyDescent="0.3">
      <c r="A73" s="6"/>
      <c r="B73" s="6"/>
      <c r="C73" s="6"/>
      <c r="D73" s="402"/>
      <c r="E73" s="245"/>
      <c r="F73" s="245"/>
      <c r="G73" s="245"/>
      <c r="H73" s="424" t="s">
        <v>80</v>
      </c>
      <c r="I73" s="424"/>
      <c r="J73" s="424"/>
      <c r="K73" s="6"/>
      <c r="L73" s="6"/>
      <c r="M73" s="403"/>
      <c r="N73" s="3"/>
      <c r="O73" s="3"/>
      <c r="P73" s="3"/>
      <c r="Q73" s="21"/>
    </row>
    <row r="74" spans="1:23" ht="18" customHeight="1" thickBot="1" x14ac:dyDescent="0.3">
      <c r="A74" s="91" t="s">
        <v>50</v>
      </c>
      <c r="B74" s="92"/>
      <c r="C74" s="55"/>
      <c r="D74" s="327" t="s">
        <v>81</v>
      </c>
      <c r="E74" s="246"/>
      <c r="F74" s="247"/>
      <c r="G74" s="240"/>
      <c r="H74" s="426">
        <f>H62+14</f>
        <v>45848</v>
      </c>
      <c r="I74" s="427"/>
      <c r="J74" s="428"/>
      <c r="K74" s="405"/>
      <c r="L74" s="55"/>
      <c r="M74" s="110" t="s">
        <v>51</v>
      </c>
      <c r="N74" s="92"/>
      <c r="O74" s="92"/>
      <c r="P74" s="112" t="s">
        <v>65</v>
      </c>
    </row>
    <row r="75" spans="1:23" ht="18" customHeight="1" thickBot="1" x14ac:dyDescent="0.25">
      <c r="A75" s="33" t="s">
        <v>53</v>
      </c>
      <c r="B75" s="418">
        <v>0.78125</v>
      </c>
      <c r="C75" s="419"/>
      <c r="D75" s="420"/>
      <c r="E75" s="433">
        <v>0.79513888888888884</v>
      </c>
      <c r="F75" s="434"/>
      <c r="G75" s="435"/>
      <c r="H75" s="418">
        <v>0.80902777777777779</v>
      </c>
      <c r="I75" s="419"/>
      <c r="J75" s="420"/>
      <c r="K75" s="418">
        <v>0.82291666666666663</v>
      </c>
      <c r="L75" s="419"/>
      <c r="M75" s="420"/>
      <c r="N75" s="418">
        <v>0.83680555555555547</v>
      </c>
      <c r="O75" s="419"/>
      <c r="P75" s="420"/>
    </row>
    <row r="76" spans="1:23" ht="18" customHeight="1" x14ac:dyDescent="0.2">
      <c r="A76" s="17" t="s">
        <v>54</v>
      </c>
      <c r="B76" s="89">
        <v>6</v>
      </c>
      <c r="C76" s="24" t="s">
        <v>55</v>
      </c>
      <c r="D76" s="125">
        <v>8</v>
      </c>
      <c r="E76" s="89">
        <v>6</v>
      </c>
      <c r="F76" s="24" t="s">
        <v>55</v>
      </c>
      <c r="G76" s="125">
        <v>9</v>
      </c>
      <c r="H76" s="128">
        <v>3</v>
      </c>
      <c r="I76" s="24" t="s">
        <v>55</v>
      </c>
      <c r="J76" s="25">
        <v>4</v>
      </c>
      <c r="K76" s="17">
        <v>4</v>
      </c>
      <c r="L76" s="18" t="s">
        <v>55</v>
      </c>
      <c r="M76" s="127">
        <v>6</v>
      </c>
      <c r="N76" s="23">
        <v>5</v>
      </c>
      <c r="O76" s="24" t="s">
        <v>55</v>
      </c>
      <c r="P76" s="125">
        <v>6</v>
      </c>
      <c r="Q76" s="21" t="s">
        <v>3</v>
      </c>
      <c r="T76" s="3"/>
      <c r="U76" s="3"/>
      <c r="V76" s="3"/>
      <c r="W76"/>
    </row>
    <row r="77" spans="1:23" ht="18" customHeight="1" x14ac:dyDescent="0.2">
      <c r="A77" s="17" t="s">
        <v>56</v>
      </c>
      <c r="B77" s="126">
        <v>4</v>
      </c>
      <c r="C77" s="18" t="s">
        <v>55</v>
      </c>
      <c r="D77" s="115">
        <v>7</v>
      </c>
      <c r="E77" s="128">
        <v>5</v>
      </c>
      <c r="F77" s="24" t="s">
        <v>55</v>
      </c>
      <c r="G77" s="117">
        <v>7</v>
      </c>
      <c r="H77" s="126">
        <v>1</v>
      </c>
      <c r="I77" s="18" t="s">
        <v>55</v>
      </c>
      <c r="J77" s="19">
        <v>2</v>
      </c>
      <c r="K77" s="126">
        <v>2</v>
      </c>
      <c r="L77" s="18" t="s">
        <v>55</v>
      </c>
      <c r="M77" s="19">
        <v>5</v>
      </c>
      <c r="N77" s="128">
        <v>1</v>
      </c>
      <c r="O77" s="24" t="s">
        <v>55</v>
      </c>
      <c r="P77" s="117">
        <v>7</v>
      </c>
      <c r="T77" s="3"/>
      <c r="U77" s="3"/>
      <c r="V77" s="3"/>
      <c r="W77"/>
    </row>
    <row r="78" spans="1:23" ht="18" customHeight="1" x14ac:dyDescent="0.2">
      <c r="A78" s="23" t="s">
        <v>58</v>
      </c>
      <c r="B78" s="126">
        <v>3</v>
      </c>
      <c r="C78" s="18" t="s">
        <v>55</v>
      </c>
      <c r="D78" s="335">
        <v>5</v>
      </c>
      <c r="E78" s="126">
        <v>2</v>
      </c>
      <c r="F78" s="18" t="s">
        <v>55</v>
      </c>
      <c r="G78" s="19">
        <v>3</v>
      </c>
      <c r="H78" s="17">
        <v>5</v>
      </c>
      <c r="I78" s="18" t="s">
        <v>55</v>
      </c>
      <c r="J78" s="127">
        <v>8</v>
      </c>
      <c r="K78" s="144">
        <v>8</v>
      </c>
      <c r="L78" s="21" t="s">
        <v>55</v>
      </c>
      <c r="M78" s="22">
        <v>9</v>
      </c>
      <c r="N78" s="126">
        <v>2</v>
      </c>
      <c r="O78" s="18" t="s">
        <v>55</v>
      </c>
      <c r="P78" s="115">
        <v>8</v>
      </c>
      <c r="T78" s="3"/>
      <c r="U78" s="3"/>
      <c r="V78" s="3"/>
      <c r="W78"/>
    </row>
    <row r="79" spans="1:23" ht="18" customHeight="1" x14ac:dyDescent="0.25">
      <c r="A79" s="23" t="s">
        <v>59</v>
      </c>
      <c r="B79" s="126">
        <v>1</v>
      </c>
      <c r="C79" s="18" t="s">
        <v>55</v>
      </c>
      <c r="D79" s="115">
        <v>9</v>
      </c>
      <c r="E79" s="126">
        <v>1</v>
      </c>
      <c r="F79" s="18" t="s">
        <v>55</v>
      </c>
      <c r="G79" s="19">
        <v>4</v>
      </c>
      <c r="H79" s="128">
        <v>7</v>
      </c>
      <c r="I79" s="24" t="s">
        <v>55</v>
      </c>
      <c r="J79" s="117">
        <v>9</v>
      </c>
      <c r="K79" s="23">
        <v>1</v>
      </c>
      <c r="L79" s="24" t="s">
        <v>55</v>
      </c>
      <c r="M79" s="125">
        <v>3</v>
      </c>
      <c r="N79" s="126">
        <v>3</v>
      </c>
      <c r="O79" s="254" t="s">
        <v>55</v>
      </c>
      <c r="P79" s="115">
        <v>4</v>
      </c>
      <c r="Q79" s="236" t="s">
        <v>82</v>
      </c>
      <c r="R79" s="404"/>
      <c r="S79" s="404"/>
      <c r="T79" s="404"/>
      <c r="U79" s="404"/>
      <c r="V79" s="404"/>
      <c r="W79" s="404"/>
    </row>
    <row r="80" spans="1:23" ht="18" customHeight="1" thickBot="1" x14ac:dyDescent="0.3">
      <c r="A80" s="42" t="s">
        <v>60</v>
      </c>
      <c r="B80" s="39">
        <v>2</v>
      </c>
      <c r="C80" s="40" t="s">
        <v>55</v>
      </c>
      <c r="D80" s="280">
        <v>10</v>
      </c>
      <c r="E80" s="39">
        <v>8</v>
      </c>
      <c r="F80" s="40" t="s">
        <v>55</v>
      </c>
      <c r="G80" s="280">
        <v>10</v>
      </c>
      <c r="H80" s="39">
        <v>6</v>
      </c>
      <c r="I80" s="40" t="s">
        <v>55</v>
      </c>
      <c r="J80" s="280">
        <v>10</v>
      </c>
      <c r="K80" s="39">
        <v>7</v>
      </c>
      <c r="L80" s="40" t="s">
        <v>55</v>
      </c>
      <c r="M80" s="280">
        <v>10</v>
      </c>
      <c r="N80" s="39">
        <v>9</v>
      </c>
      <c r="O80" s="40" t="s">
        <v>55</v>
      </c>
      <c r="P80" s="280">
        <v>10</v>
      </c>
      <c r="Q80" s="206" t="s">
        <v>61</v>
      </c>
      <c r="R80" s="174"/>
      <c r="S80" s="216"/>
      <c r="T80" s="174" t="s">
        <v>3</v>
      </c>
      <c r="U80" s="3"/>
      <c r="V80" s="3"/>
      <c r="W80"/>
    </row>
    <row r="81" spans="1:31" ht="18" customHeight="1" x14ac:dyDescent="0.2">
      <c r="D81" s="403"/>
      <c r="E81" s="242"/>
      <c r="F81" s="243"/>
      <c r="G81" s="244"/>
      <c r="J81" s="402"/>
      <c r="K81" s="402"/>
      <c r="M81" s="403"/>
      <c r="P81" s="31"/>
      <c r="T81" s="3"/>
      <c r="U81" s="3"/>
      <c r="V81" s="3"/>
      <c r="W81"/>
    </row>
    <row r="82" spans="1:31" ht="18" customHeight="1" thickBot="1" x14ac:dyDescent="0.3">
      <c r="A82" s="3"/>
      <c r="B82" s="3"/>
      <c r="C82" s="3"/>
      <c r="D82"/>
      <c r="E82" s="248"/>
      <c r="F82" s="248"/>
      <c r="G82" s="248"/>
      <c r="H82" s="425" t="s">
        <v>83</v>
      </c>
      <c r="I82" s="425"/>
      <c r="J82" s="425"/>
      <c r="K82" s="409"/>
      <c r="M82" s="3"/>
      <c r="N82" s="3"/>
      <c r="O82" s="3"/>
      <c r="P82" s="3"/>
      <c r="T82" s="3"/>
      <c r="U82" s="3"/>
      <c r="V82" s="3"/>
      <c r="W82"/>
    </row>
    <row r="83" spans="1:31" ht="18" customHeight="1" thickBot="1" x14ac:dyDescent="0.3">
      <c r="A83" s="91" t="s">
        <v>50</v>
      </c>
      <c r="B83" s="92"/>
      <c r="C83" s="55"/>
      <c r="D83" s="336"/>
      <c r="E83" s="240"/>
      <c r="F83" s="240"/>
      <c r="G83" s="240"/>
      <c r="H83" s="426">
        <f>H74+7</f>
        <v>45855</v>
      </c>
      <c r="I83" s="427"/>
      <c r="J83" s="428"/>
      <c r="K83" s="405"/>
      <c r="L83" s="55"/>
      <c r="M83" s="110" t="s">
        <v>51</v>
      </c>
      <c r="N83" s="92"/>
      <c r="O83" s="111"/>
      <c r="P83" s="112" t="s">
        <v>84</v>
      </c>
      <c r="V83" s="3"/>
      <c r="W83"/>
    </row>
    <row r="84" spans="1:31" ht="18" customHeight="1" thickBot="1" x14ac:dyDescent="0.25">
      <c r="A84" s="33" t="s">
        <v>53</v>
      </c>
      <c r="B84" s="418">
        <v>0.78125</v>
      </c>
      <c r="C84" s="419"/>
      <c r="D84" s="420"/>
      <c r="E84" s="433">
        <v>0.79513888888888884</v>
      </c>
      <c r="F84" s="434"/>
      <c r="G84" s="435"/>
      <c r="H84" s="418">
        <v>0.80902777777777779</v>
      </c>
      <c r="I84" s="419"/>
      <c r="J84" s="420"/>
      <c r="K84" s="418">
        <v>0.82291666666666663</v>
      </c>
      <c r="L84" s="419"/>
      <c r="M84" s="420"/>
      <c r="N84" s="429">
        <v>0.83680555555555547</v>
      </c>
      <c r="O84" s="430"/>
      <c r="P84" s="431"/>
      <c r="Q84" s="415">
        <v>0.85069444444444442</v>
      </c>
      <c r="R84" s="416"/>
      <c r="S84" s="417"/>
      <c r="T84" s="3"/>
      <c r="U84" s="3"/>
      <c r="V84" s="3"/>
      <c r="W84"/>
    </row>
    <row r="85" spans="1:31" ht="18" customHeight="1" x14ac:dyDescent="0.2">
      <c r="A85" s="17" t="s">
        <v>54</v>
      </c>
      <c r="B85" s="126">
        <v>1</v>
      </c>
      <c r="C85" s="251" t="s">
        <v>55</v>
      </c>
      <c r="D85" s="252">
        <v>6</v>
      </c>
      <c r="E85" s="126">
        <v>1</v>
      </c>
      <c r="F85" s="251" t="s">
        <v>55</v>
      </c>
      <c r="G85" s="252">
        <v>5</v>
      </c>
      <c r="H85" s="126">
        <v>1</v>
      </c>
      <c r="I85" s="18" t="s">
        <v>55</v>
      </c>
      <c r="J85" s="19">
        <v>9</v>
      </c>
      <c r="K85" s="128">
        <v>1</v>
      </c>
      <c r="L85" s="24" t="s">
        <v>55</v>
      </c>
      <c r="M85" s="24">
        <v>8</v>
      </c>
      <c r="N85" s="253">
        <v>1</v>
      </c>
      <c r="O85" s="220" t="s">
        <v>55</v>
      </c>
      <c r="P85" s="225">
        <v>3</v>
      </c>
      <c r="T85" s="3"/>
      <c r="U85" s="3"/>
      <c r="V85" s="3"/>
      <c r="W85"/>
    </row>
    <row r="86" spans="1:31" ht="18" customHeight="1" x14ac:dyDescent="0.25">
      <c r="A86" s="17" t="s">
        <v>56</v>
      </c>
      <c r="B86" s="144">
        <v>2</v>
      </c>
      <c r="C86" s="181" t="s">
        <v>55</v>
      </c>
      <c r="D86" s="329">
        <v>7</v>
      </c>
      <c r="E86" s="126">
        <v>2</v>
      </c>
      <c r="F86" s="18" t="s">
        <v>55</v>
      </c>
      <c r="G86" s="19">
        <v>4</v>
      </c>
      <c r="H86" s="17">
        <v>2</v>
      </c>
      <c r="I86" s="18" t="s">
        <v>55</v>
      </c>
      <c r="J86" s="282">
        <v>10</v>
      </c>
      <c r="K86" s="128">
        <v>2</v>
      </c>
      <c r="L86" s="24" t="s">
        <v>55</v>
      </c>
      <c r="M86" s="24">
        <v>9</v>
      </c>
      <c r="N86" s="226">
        <v>2</v>
      </c>
      <c r="O86" s="251" t="s">
        <v>55</v>
      </c>
      <c r="P86" s="256">
        <v>8</v>
      </c>
      <c r="T86" s="206" t="s">
        <v>61</v>
      </c>
      <c r="U86" s="174"/>
      <c r="V86" s="174"/>
      <c r="W86"/>
    </row>
    <row r="87" spans="1:31" ht="18" customHeight="1" thickBot="1" x14ac:dyDescent="0.25">
      <c r="A87" s="23" t="s">
        <v>58</v>
      </c>
      <c r="B87" s="89">
        <v>3</v>
      </c>
      <c r="C87" s="24" t="s">
        <v>55</v>
      </c>
      <c r="D87" s="125">
        <v>8</v>
      </c>
      <c r="E87" s="126">
        <v>3</v>
      </c>
      <c r="F87" s="18" t="s">
        <v>55</v>
      </c>
      <c r="G87" s="252">
        <v>6</v>
      </c>
      <c r="H87" s="20">
        <v>6</v>
      </c>
      <c r="I87" s="21" t="s">
        <v>55</v>
      </c>
      <c r="J87" s="131">
        <v>8</v>
      </c>
      <c r="K87" s="86">
        <v>3</v>
      </c>
      <c r="L87" s="18" t="s">
        <v>55</v>
      </c>
      <c r="M87" s="281">
        <v>10</v>
      </c>
      <c r="N87" s="255">
        <v>6</v>
      </c>
      <c r="O87" s="24" t="s">
        <v>55</v>
      </c>
      <c r="P87" s="218">
        <v>9</v>
      </c>
      <c r="S87" s="197"/>
      <c r="U87" s="3"/>
      <c r="V87" s="3"/>
      <c r="W87"/>
    </row>
    <row r="88" spans="1:31" ht="18" customHeight="1" thickBot="1" x14ac:dyDescent="0.3">
      <c r="A88" s="23" t="s">
        <v>59</v>
      </c>
      <c r="B88" s="128">
        <v>4</v>
      </c>
      <c r="C88" s="24" t="s">
        <v>55</v>
      </c>
      <c r="D88" s="334">
        <v>9</v>
      </c>
      <c r="E88" s="23">
        <v>7</v>
      </c>
      <c r="F88" s="24" t="s">
        <v>55</v>
      </c>
      <c r="G88" s="125">
        <v>8</v>
      </c>
      <c r="H88" s="128">
        <v>4</v>
      </c>
      <c r="I88" s="24" t="s">
        <v>55</v>
      </c>
      <c r="J88" s="25">
        <v>7</v>
      </c>
      <c r="K88" s="126">
        <v>4</v>
      </c>
      <c r="L88" s="18" t="s">
        <v>55</v>
      </c>
      <c r="M88" s="18">
        <v>5</v>
      </c>
      <c r="N88" s="307">
        <v>4</v>
      </c>
      <c r="O88" s="24" t="s">
        <v>55</v>
      </c>
      <c r="P88" s="281">
        <v>10</v>
      </c>
      <c r="Q88" s="270">
        <v>3</v>
      </c>
      <c r="R88" s="219" t="s">
        <v>55</v>
      </c>
      <c r="S88" s="237">
        <v>4</v>
      </c>
      <c r="T88" s="206" t="s">
        <v>61</v>
      </c>
      <c r="U88" s="174"/>
      <c r="V88" s="174"/>
      <c r="W88" s="238" t="s">
        <v>85</v>
      </c>
      <c r="AD88" s="239" t="s">
        <v>86</v>
      </c>
      <c r="AE88" s="239" t="s">
        <v>87</v>
      </c>
    </row>
    <row r="89" spans="1:31" ht="18" customHeight="1" thickBot="1" x14ac:dyDescent="0.3">
      <c r="A89" s="42" t="s">
        <v>60</v>
      </c>
      <c r="B89" s="90">
        <v>5</v>
      </c>
      <c r="C89" s="40" t="s">
        <v>55</v>
      </c>
      <c r="D89" s="280">
        <v>10</v>
      </c>
      <c r="E89" s="317">
        <v>9</v>
      </c>
      <c r="F89" s="40" t="s">
        <v>55</v>
      </c>
      <c r="G89" s="280">
        <v>10</v>
      </c>
      <c r="H89" s="215">
        <v>3</v>
      </c>
      <c r="I89" s="40" t="s">
        <v>55</v>
      </c>
      <c r="J89" s="41">
        <v>5</v>
      </c>
      <c r="K89" s="39">
        <v>6</v>
      </c>
      <c r="L89" s="40" t="s">
        <v>55</v>
      </c>
      <c r="M89" s="250">
        <v>7</v>
      </c>
      <c r="N89" s="267">
        <v>5</v>
      </c>
      <c r="O89" s="224" t="s">
        <v>55</v>
      </c>
      <c r="P89" s="227">
        <v>7</v>
      </c>
      <c r="T89" s="206" t="s">
        <v>61</v>
      </c>
      <c r="U89" s="174"/>
      <c r="V89" s="174"/>
      <c r="W89"/>
    </row>
    <row r="90" spans="1:31" ht="18" customHeight="1" x14ac:dyDescent="0.2">
      <c r="A90" s="21"/>
      <c r="B90" s="21"/>
      <c r="C90" s="21"/>
      <c r="D90" s="63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3"/>
      <c r="U90" s="3"/>
      <c r="V90" s="3"/>
      <c r="W90"/>
    </row>
    <row r="91" spans="1:31" ht="18" customHeight="1" thickBot="1" x14ac:dyDescent="0.3">
      <c r="A91" s="6"/>
      <c r="B91" s="36" t="s">
        <v>3</v>
      </c>
      <c r="C91" s="6"/>
      <c r="D91" s="402" t="s">
        <v>3</v>
      </c>
      <c r="E91" s="248"/>
      <c r="F91" s="248"/>
      <c r="G91" s="248"/>
      <c r="H91" s="424" t="s">
        <v>88</v>
      </c>
      <c r="I91" s="424"/>
      <c r="J91" s="424"/>
      <c r="K91" s="6"/>
      <c r="L91" s="6"/>
      <c r="M91" s="6"/>
      <c r="N91" s="36" t="s">
        <v>3</v>
      </c>
      <c r="O91" s="6"/>
      <c r="P91" s="36" t="s">
        <v>3</v>
      </c>
      <c r="T91" s="3"/>
      <c r="U91" s="3"/>
      <c r="V91" s="3"/>
      <c r="W91"/>
    </row>
    <row r="92" spans="1:31" ht="18" customHeight="1" thickBot="1" x14ac:dyDescent="0.3">
      <c r="A92" s="91" t="s">
        <v>50</v>
      </c>
      <c r="B92" s="92"/>
      <c r="C92" s="55"/>
      <c r="D92" s="336"/>
      <c r="E92" s="240"/>
      <c r="F92" s="240"/>
      <c r="G92" s="240"/>
      <c r="H92" s="426">
        <f>H83+7</f>
        <v>45862</v>
      </c>
      <c r="I92" s="427"/>
      <c r="J92" s="428"/>
      <c r="K92" s="405"/>
      <c r="L92" s="55"/>
      <c r="M92" s="110" t="s">
        <v>51</v>
      </c>
      <c r="N92" s="92"/>
      <c r="O92" s="92"/>
      <c r="P92" s="112" t="s">
        <v>89</v>
      </c>
      <c r="Q92" s="234" t="s">
        <v>90</v>
      </c>
      <c r="R92" s="235"/>
      <c r="S92" s="235"/>
      <c r="T92" s="233"/>
      <c r="U92" s="233"/>
      <c r="V92" s="233"/>
      <c r="W92"/>
    </row>
    <row r="93" spans="1:31" ht="18" customHeight="1" thickBot="1" x14ac:dyDescent="0.25">
      <c r="A93" s="33" t="s">
        <v>53</v>
      </c>
      <c r="B93" s="418">
        <v>0.78125</v>
      </c>
      <c r="C93" s="419"/>
      <c r="D93" s="420"/>
      <c r="E93" s="433">
        <v>0.79513888888888884</v>
      </c>
      <c r="F93" s="434"/>
      <c r="G93" s="435"/>
      <c r="H93" s="418">
        <v>0.80902777777777779</v>
      </c>
      <c r="I93" s="419"/>
      <c r="J93" s="420"/>
      <c r="K93" s="418">
        <v>0.82291666666666663</v>
      </c>
      <c r="L93" s="419"/>
      <c r="M93" s="420"/>
      <c r="N93" s="418">
        <v>0.83680555555555547</v>
      </c>
      <c r="O93" s="419"/>
      <c r="P93" s="420"/>
      <c r="T93" s="3"/>
      <c r="U93" s="3"/>
      <c r="V93" s="3"/>
      <c r="W93" s="3"/>
    </row>
    <row r="94" spans="1:31" ht="18" customHeight="1" x14ac:dyDescent="0.25">
      <c r="A94" s="17" t="s">
        <v>54</v>
      </c>
      <c r="B94" s="268">
        <v>2</v>
      </c>
      <c r="C94" s="214" t="s">
        <v>55</v>
      </c>
      <c r="D94" s="258" t="s">
        <v>91</v>
      </c>
      <c r="E94" s="126">
        <v>2</v>
      </c>
      <c r="F94" s="24" t="s">
        <v>55</v>
      </c>
      <c r="G94" s="19">
        <v>7</v>
      </c>
      <c r="H94" s="126">
        <v>4</v>
      </c>
      <c r="I94" s="18" t="s">
        <v>55</v>
      </c>
      <c r="J94" s="115">
        <v>6</v>
      </c>
      <c r="K94" s="86">
        <v>6</v>
      </c>
      <c r="L94" s="18" t="s">
        <v>55</v>
      </c>
      <c r="M94" s="127">
        <v>9</v>
      </c>
      <c r="N94" s="268">
        <v>2</v>
      </c>
      <c r="O94" s="261" t="s">
        <v>55</v>
      </c>
      <c r="P94" s="258">
        <v>6</v>
      </c>
      <c r="T94" s="3"/>
      <c r="U94" s="3"/>
      <c r="V94" s="3"/>
      <c r="W94" s="187"/>
      <c r="X94" s="3"/>
      <c r="Y94" s="3"/>
      <c r="Z94" s="3"/>
      <c r="AA94" s="3"/>
      <c r="AB94" s="3"/>
    </row>
    <row r="95" spans="1:31" ht="18" customHeight="1" x14ac:dyDescent="0.25">
      <c r="A95" s="17" t="s">
        <v>56</v>
      </c>
      <c r="B95" s="271">
        <v>3</v>
      </c>
      <c r="C95" s="213" t="s">
        <v>55</v>
      </c>
      <c r="D95" s="221" t="s">
        <v>92</v>
      </c>
      <c r="E95" s="268">
        <v>1</v>
      </c>
      <c r="F95" s="213" t="s">
        <v>55</v>
      </c>
      <c r="G95" s="223">
        <v>3</v>
      </c>
      <c r="H95" s="128">
        <v>2</v>
      </c>
      <c r="I95" s="24" t="s">
        <v>55</v>
      </c>
      <c r="J95" s="25">
        <v>5</v>
      </c>
      <c r="K95" s="126">
        <v>4</v>
      </c>
      <c r="L95" s="18" t="s">
        <v>55</v>
      </c>
      <c r="M95" s="115">
        <v>7</v>
      </c>
      <c r="N95" s="271">
        <v>3</v>
      </c>
      <c r="O95" s="260" t="s">
        <v>55</v>
      </c>
      <c r="P95" s="221">
        <v>7</v>
      </c>
      <c r="T95" s="3"/>
      <c r="U95" s="3"/>
      <c r="V95" s="3"/>
      <c r="W95" s="187"/>
      <c r="X95" s="3"/>
      <c r="Y95" s="3"/>
      <c r="Z95" s="3"/>
      <c r="AA95" s="3"/>
      <c r="AB95" s="3"/>
    </row>
    <row r="96" spans="1:31" ht="18" customHeight="1" x14ac:dyDescent="0.25">
      <c r="A96" s="23" t="s">
        <v>58</v>
      </c>
      <c r="B96" s="268">
        <v>4</v>
      </c>
      <c r="C96" s="214" t="s">
        <v>55</v>
      </c>
      <c r="D96" s="258" t="s">
        <v>93</v>
      </c>
      <c r="E96" s="128">
        <v>5</v>
      </c>
      <c r="F96" s="24" t="s">
        <v>55</v>
      </c>
      <c r="G96" s="221">
        <v>8</v>
      </c>
      <c r="H96" s="273">
        <v>1</v>
      </c>
      <c r="I96" s="213" t="s">
        <v>55</v>
      </c>
      <c r="J96" s="257">
        <v>3</v>
      </c>
      <c r="K96" s="128">
        <v>1</v>
      </c>
      <c r="L96" s="24" t="s">
        <v>55</v>
      </c>
      <c r="M96" s="25">
        <v>5</v>
      </c>
      <c r="N96" s="268">
        <v>4</v>
      </c>
      <c r="O96" s="261" t="s">
        <v>55</v>
      </c>
      <c r="P96" s="258">
        <v>8</v>
      </c>
      <c r="Q96" s="3"/>
      <c r="T96" s="3"/>
      <c r="U96" s="3"/>
      <c r="V96" s="3"/>
      <c r="W96" s="187"/>
      <c r="X96" s="3"/>
      <c r="Y96" s="3"/>
      <c r="Z96" s="3"/>
      <c r="AA96" s="3"/>
      <c r="AB96" s="3"/>
    </row>
    <row r="97" spans="1:34" ht="18" customHeight="1" x14ac:dyDescent="0.25">
      <c r="A97" s="23" t="s">
        <v>59</v>
      </c>
      <c r="B97" s="222">
        <v>5</v>
      </c>
      <c r="C97" s="214" t="s">
        <v>55</v>
      </c>
      <c r="D97" s="269" t="s">
        <v>94</v>
      </c>
      <c r="E97" s="17">
        <v>4</v>
      </c>
      <c r="F97" s="24" t="s">
        <v>55</v>
      </c>
      <c r="G97" s="127">
        <v>9</v>
      </c>
      <c r="H97" s="23">
        <v>8</v>
      </c>
      <c r="I97" s="24" t="s">
        <v>55</v>
      </c>
      <c r="J97" s="125">
        <v>9</v>
      </c>
      <c r="K97" s="17">
        <v>2</v>
      </c>
      <c r="L97" s="18" t="s">
        <v>55</v>
      </c>
      <c r="M97" s="127">
        <v>3</v>
      </c>
      <c r="N97" s="268">
        <v>5</v>
      </c>
      <c r="O97" s="261" t="s">
        <v>55</v>
      </c>
      <c r="P97" s="258">
        <v>9</v>
      </c>
      <c r="T97" s="3"/>
      <c r="U97" s="3"/>
      <c r="V97" s="3"/>
      <c r="W97" s="187"/>
      <c r="X97" s="3"/>
      <c r="Y97" s="3"/>
      <c r="Z97" s="3"/>
      <c r="AA97" s="3"/>
      <c r="AB97" s="3"/>
    </row>
    <row r="98" spans="1:34" ht="18" customHeight="1" thickBot="1" x14ac:dyDescent="0.3">
      <c r="A98" s="42" t="s">
        <v>60</v>
      </c>
      <c r="B98" s="318">
        <v>1</v>
      </c>
      <c r="C98" s="373" t="s">
        <v>55</v>
      </c>
      <c r="D98" s="283" t="s">
        <v>95</v>
      </c>
      <c r="E98" s="39">
        <v>6</v>
      </c>
      <c r="F98" s="40" t="s">
        <v>55</v>
      </c>
      <c r="G98" s="280">
        <v>10</v>
      </c>
      <c r="H98" s="39">
        <v>7</v>
      </c>
      <c r="I98" s="40" t="s">
        <v>55</v>
      </c>
      <c r="J98" s="280">
        <v>10</v>
      </c>
      <c r="K98" s="39">
        <v>8</v>
      </c>
      <c r="L98" s="40" t="s">
        <v>55</v>
      </c>
      <c r="M98" s="280">
        <v>10</v>
      </c>
      <c r="N98" s="318">
        <v>1</v>
      </c>
      <c r="O98" s="373" t="s">
        <v>55</v>
      </c>
      <c r="P98" s="283">
        <v>10</v>
      </c>
      <c r="Q98" s="206" t="s">
        <v>61</v>
      </c>
      <c r="R98" s="173"/>
      <c r="S98" s="174"/>
      <c r="T98" s="174"/>
    </row>
    <row r="99" spans="1:34" ht="18" customHeight="1" x14ac:dyDescent="0.2">
      <c r="A99" s="21"/>
      <c r="B99" s="21"/>
      <c r="C99" s="21"/>
      <c r="D99" s="63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3"/>
      <c r="T99" s="3"/>
      <c r="U99" s="3"/>
      <c r="V99" s="3"/>
      <c r="W99" s="3"/>
    </row>
    <row r="100" spans="1:34" ht="18" customHeight="1" thickBot="1" x14ac:dyDescent="0.3">
      <c r="D100" s="403"/>
      <c r="E100" s="242"/>
      <c r="F100" s="243"/>
      <c r="G100" s="244"/>
      <c r="H100" s="425" t="s">
        <v>96</v>
      </c>
      <c r="I100" s="425"/>
      <c r="J100" s="425"/>
      <c r="K100" s="402"/>
      <c r="M100" s="403"/>
      <c r="Q100" s="21"/>
      <c r="T100" s="3"/>
      <c r="U100" s="3"/>
      <c r="V100" s="3"/>
      <c r="W100" s="3"/>
    </row>
    <row r="101" spans="1:34" ht="18" customHeight="1" thickBot="1" x14ac:dyDescent="0.3">
      <c r="A101" s="91" t="s">
        <v>50</v>
      </c>
      <c r="B101" s="92"/>
      <c r="C101" s="55"/>
      <c r="D101" s="336"/>
      <c r="E101" s="240"/>
      <c r="F101" s="240"/>
      <c r="G101" s="240"/>
      <c r="H101" s="426">
        <f>H92+7</f>
        <v>45869</v>
      </c>
      <c r="I101" s="427"/>
      <c r="J101" s="428"/>
      <c r="K101" s="405"/>
      <c r="L101" s="55"/>
      <c r="M101" s="110" t="s">
        <v>51</v>
      </c>
      <c r="N101" s="274"/>
      <c r="O101" s="111"/>
      <c r="P101" s="275" t="s">
        <v>84</v>
      </c>
      <c r="Q101" s="234" t="s">
        <v>90</v>
      </c>
      <c r="R101" s="235"/>
      <c r="S101" s="235"/>
      <c r="T101" s="233"/>
      <c r="U101" s="233"/>
      <c r="V101" s="233"/>
      <c r="W101" s="3"/>
    </row>
    <row r="102" spans="1:34" ht="18" customHeight="1" thickBot="1" x14ac:dyDescent="0.25">
      <c r="A102" s="33" t="s">
        <v>53</v>
      </c>
      <c r="B102" s="418">
        <v>0.78125</v>
      </c>
      <c r="C102" s="419"/>
      <c r="D102" s="420"/>
      <c r="E102" s="433">
        <v>0.79513888888888884</v>
      </c>
      <c r="F102" s="434"/>
      <c r="G102" s="435"/>
      <c r="H102" s="429">
        <v>0.80902777777777779</v>
      </c>
      <c r="I102" s="430"/>
      <c r="J102" s="436"/>
      <c r="K102" s="429">
        <v>0.82291666666666663</v>
      </c>
      <c r="L102" s="430"/>
      <c r="M102" s="431"/>
      <c r="N102" s="421">
        <v>0.83680555555555547</v>
      </c>
      <c r="O102" s="422"/>
      <c r="P102" s="423"/>
      <c r="T102" s="3"/>
      <c r="U102" s="3"/>
      <c r="V102" s="3"/>
      <c r="W102" s="3"/>
    </row>
    <row r="103" spans="1:34" ht="18" customHeight="1" x14ac:dyDescent="0.25">
      <c r="A103" s="17" t="s">
        <v>54</v>
      </c>
      <c r="B103" s="126">
        <v>1</v>
      </c>
      <c r="C103" s="18" t="s">
        <v>55</v>
      </c>
      <c r="D103" s="335">
        <v>6</v>
      </c>
      <c r="E103" s="301">
        <v>7</v>
      </c>
      <c r="F103" s="141" t="s">
        <v>55</v>
      </c>
      <c r="G103" s="299">
        <v>10</v>
      </c>
      <c r="H103" s="310">
        <v>1</v>
      </c>
      <c r="I103" s="382" t="s">
        <v>55</v>
      </c>
      <c r="J103" s="382">
        <v>8</v>
      </c>
      <c r="K103" s="253">
        <v>1</v>
      </c>
      <c r="L103" s="263" t="s">
        <v>55</v>
      </c>
      <c r="M103" s="263">
        <v>4</v>
      </c>
      <c r="N103" s="310">
        <v>1</v>
      </c>
      <c r="O103" s="382" t="s">
        <v>55</v>
      </c>
      <c r="P103" s="383">
        <v>8</v>
      </c>
      <c r="T103" s="3"/>
      <c r="U103" s="3"/>
      <c r="V103" s="3"/>
      <c r="W103" s="3"/>
      <c r="X103" s="3"/>
      <c r="Y103" s="3"/>
    </row>
    <row r="104" spans="1:34" ht="18" customHeight="1" x14ac:dyDescent="0.2">
      <c r="A104" s="17" t="s">
        <v>56</v>
      </c>
      <c r="B104" s="128">
        <v>2</v>
      </c>
      <c r="C104" s="24" t="s">
        <v>55</v>
      </c>
      <c r="D104" s="334">
        <v>7</v>
      </c>
      <c r="E104" s="144">
        <v>8</v>
      </c>
      <c r="F104" s="21" t="s">
        <v>55</v>
      </c>
      <c r="G104" s="21">
        <v>9</v>
      </c>
      <c r="H104" s="301">
        <v>2</v>
      </c>
      <c r="I104" s="141" t="s">
        <v>55</v>
      </c>
      <c r="J104" s="299">
        <v>10</v>
      </c>
      <c r="K104" s="255">
        <v>2</v>
      </c>
      <c r="L104" s="24" t="s">
        <v>55</v>
      </c>
      <c r="M104" s="380">
        <v>8</v>
      </c>
      <c r="N104" s="255">
        <v>2</v>
      </c>
      <c r="O104" s="24" t="s">
        <v>55</v>
      </c>
      <c r="P104" s="378">
        <v>3</v>
      </c>
      <c r="T104" s="3"/>
      <c r="U104" s="3"/>
      <c r="V104" s="3"/>
      <c r="W104" s="3"/>
      <c r="X104" s="3"/>
      <c r="Y104" s="3"/>
    </row>
    <row r="105" spans="1:34" ht="18" customHeight="1" x14ac:dyDescent="0.25">
      <c r="A105" s="23" t="s">
        <v>58</v>
      </c>
      <c r="B105" s="86">
        <v>3</v>
      </c>
      <c r="C105" s="18" t="s">
        <v>55</v>
      </c>
      <c r="D105" s="127">
        <v>8</v>
      </c>
      <c r="E105" s="23">
        <v>1</v>
      </c>
      <c r="F105" s="24" t="s">
        <v>55</v>
      </c>
      <c r="G105" s="143">
        <v>3</v>
      </c>
      <c r="H105" s="312">
        <v>3</v>
      </c>
      <c r="I105" s="141" t="s">
        <v>55</v>
      </c>
      <c r="J105" s="305">
        <v>9</v>
      </c>
      <c r="K105" s="313">
        <v>3</v>
      </c>
      <c r="L105" s="314" t="s">
        <v>55</v>
      </c>
      <c r="M105" s="314">
        <v>5</v>
      </c>
      <c r="N105" s="351">
        <v>6</v>
      </c>
      <c r="O105" s="213" t="s">
        <v>55</v>
      </c>
      <c r="P105" s="379">
        <v>7</v>
      </c>
      <c r="T105" s="3"/>
      <c r="U105" s="3"/>
      <c r="V105" s="3"/>
      <c r="W105" s="3"/>
      <c r="X105" s="3"/>
      <c r="Y105" s="3"/>
    </row>
    <row r="106" spans="1:34" ht="18" customHeight="1" x14ac:dyDescent="0.2">
      <c r="A106" s="23" t="s">
        <v>59</v>
      </c>
      <c r="B106" s="86">
        <v>4</v>
      </c>
      <c r="C106" s="18" t="s">
        <v>55</v>
      </c>
      <c r="D106" s="282">
        <v>10</v>
      </c>
      <c r="E106" s="126">
        <v>4</v>
      </c>
      <c r="F106" s="18" t="s">
        <v>55</v>
      </c>
      <c r="G106" s="18">
        <v>6</v>
      </c>
      <c r="H106" s="312">
        <v>4</v>
      </c>
      <c r="I106" s="21" t="s">
        <v>55</v>
      </c>
      <c r="J106" s="21">
        <v>5</v>
      </c>
      <c r="K106" s="265">
        <v>7</v>
      </c>
      <c r="L106" s="141" t="s">
        <v>55</v>
      </c>
      <c r="M106" s="345">
        <v>9</v>
      </c>
      <c r="N106" s="304">
        <v>4</v>
      </c>
      <c r="O106" s="24" t="s">
        <v>55</v>
      </c>
      <c r="P106" s="348">
        <v>9</v>
      </c>
      <c r="T106" s="3"/>
      <c r="U106" s="3"/>
      <c r="V106" s="3"/>
      <c r="W106" s="3"/>
      <c r="X106" s="3"/>
      <c r="Y106" s="3"/>
    </row>
    <row r="107" spans="1:34" ht="18" customHeight="1" thickBot="1" x14ac:dyDescent="0.3">
      <c r="A107" s="42" t="s">
        <v>60</v>
      </c>
      <c r="B107" s="90">
        <v>5</v>
      </c>
      <c r="C107" s="40" t="s">
        <v>55</v>
      </c>
      <c r="D107" s="311">
        <v>9</v>
      </c>
      <c r="E107" s="215">
        <v>2</v>
      </c>
      <c r="F107" s="40" t="s">
        <v>55</v>
      </c>
      <c r="G107" s="300">
        <v>5</v>
      </c>
      <c r="H107" s="377">
        <v>6</v>
      </c>
      <c r="I107" s="320" t="s">
        <v>55</v>
      </c>
      <c r="J107" s="320">
        <v>7</v>
      </c>
      <c r="K107" s="302">
        <v>6</v>
      </c>
      <c r="L107" s="374" t="s">
        <v>55</v>
      </c>
      <c r="M107" s="284">
        <v>10</v>
      </c>
      <c r="N107" s="363">
        <v>5</v>
      </c>
      <c r="O107" s="354" t="s">
        <v>55</v>
      </c>
      <c r="P107" s="343">
        <v>10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34" ht="18" customHeight="1" x14ac:dyDescent="0.2">
      <c r="A108" s="21"/>
      <c r="B108" s="21"/>
      <c r="C108" s="21"/>
      <c r="D108" s="63"/>
      <c r="E108" s="21"/>
      <c r="F108" s="21"/>
      <c r="G108" s="21"/>
      <c r="H108" s="21"/>
      <c r="I108" s="21"/>
      <c r="J108" s="21"/>
      <c r="K108" s="21"/>
      <c r="L108" s="21"/>
      <c r="M108" s="21"/>
      <c r="Q108" s="21"/>
      <c r="R108" s="205"/>
      <c r="T108" s="3"/>
      <c r="U108" s="3"/>
      <c r="V108" s="3"/>
      <c r="W108"/>
    </row>
    <row r="109" spans="1:34" ht="18" customHeight="1" thickBot="1" x14ac:dyDescent="0.3">
      <c r="D109" s="403"/>
      <c r="E109" s="242"/>
      <c r="F109" s="243"/>
      <c r="G109" s="244"/>
      <c r="H109" s="425" t="s">
        <v>97</v>
      </c>
      <c r="I109" s="425"/>
      <c r="J109" s="425"/>
      <c r="K109" s="402"/>
      <c r="M109" s="403"/>
      <c r="Q109" s="21"/>
      <c r="R109" s="205"/>
      <c r="T109" s="3"/>
      <c r="U109" s="3"/>
      <c r="V109" s="3"/>
      <c r="W109"/>
    </row>
    <row r="110" spans="1:34" ht="18" customHeight="1" x14ac:dyDescent="0.25">
      <c r="A110" s="91" t="s">
        <v>50</v>
      </c>
      <c r="B110" s="92"/>
      <c r="C110" s="55"/>
      <c r="D110" s="325" t="s">
        <v>98</v>
      </c>
      <c r="E110" s="249"/>
      <c r="F110" s="240"/>
      <c r="G110" s="240"/>
      <c r="H110" s="426">
        <f>H101+7</f>
        <v>45876</v>
      </c>
      <c r="I110" s="427"/>
      <c r="J110" s="428"/>
      <c r="K110" s="297"/>
      <c r="L110" s="56"/>
      <c r="M110" s="309" t="s">
        <v>51</v>
      </c>
      <c r="N110" s="274"/>
      <c r="O110" s="274"/>
      <c r="P110" s="275" t="s">
        <v>89</v>
      </c>
      <c r="Q110" s="3"/>
      <c r="R110" s="3"/>
      <c r="S110" s="3"/>
      <c r="T110" s="3"/>
      <c r="U110" s="3"/>
      <c r="V110" s="3"/>
      <c r="W110"/>
    </row>
    <row r="111" spans="1:34" ht="18" customHeight="1" x14ac:dyDescent="0.25">
      <c r="A111" s="33" t="s">
        <v>53</v>
      </c>
      <c r="B111" s="418">
        <v>0.78125</v>
      </c>
      <c r="C111" s="419"/>
      <c r="D111" s="420"/>
      <c r="E111" s="456">
        <v>0.79513888888888884</v>
      </c>
      <c r="F111" s="457"/>
      <c r="G111" s="458"/>
      <c r="H111" s="429">
        <v>0.80902777777777779</v>
      </c>
      <c r="I111" s="430"/>
      <c r="J111" s="431"/>
      <c r="K111" s="460">
        <v>0.82291666666666663</v>
      </c>
      <c r="L111" s="461"/>
      <c r="M111" s="462"/>
      <c r="N111" s="463">
        <v>0.83680555555555547</v>
      </c>
      <c r="O111" s="422"/>
      <c r="P111" s="423"/>
      <c r="Q111" s="234" t="s">
        <v>90</v>
      </c>
      <c r="R111" s="235"/>
      <c r="S111" s="235"/>
      <c r="T111" s="233"/>
      <c r="U111" s="233"/>
      <c r="V111" s="23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8" customHeight="1" x14ac:dyDescent="0.2">
      <c r="A112" s="17" t="s">
        <v>54</v>
      </c>
      <c r="B112" s="262">
        <v>5</v>
      </c>
      <c r="C112" s="263" t="s">
        <v>55</v>
      </c>
      <c r="D112" s="352">
        <v>6</v>
      </c>
      <c r="E112" s="262">
        <v>4</v>
      </c>
      <c r="F112" s="263" t="s">
        <v>55</v>
      </c>
      <c r="G112" s="399">
        <v>6</v>
      </c>
      <c r="H112" s="149">
        <v>2</v>
      </c>
      <c r="I112" s="359" t="s">
        <v>55</v>
      </c>
      <c r="J112" s="150">
        <v>5</v>
      </c>
      <c r="K112" s="337">
        <v>3</v>
      </c>
      <c r="L112" s="337" t="s">
        <v>55</v>
      </c>
      <c r="M112" s="303">
        <v>6</v>
      </c>
      <c r="N112" s="358">
        <v>2</v>
      </c>
      <c r="O112" s="149" t="s">
        <v>55</v>
      </c>
      <c r="P112" s="360">
        <v>6</v>
      </c>
      <c r="Q112" s="21"/>
      <c r="T112" s="3"/>
      <c r="U112" s="3"/>
      <c r="V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5" ht="18" customHeight="1" x14ac:dyDescent="0.2">
      <c r="A113" s="17" t="s">
        <v>56</v>
      </c>
      <c r="B113" s="381">
        <v>2</v>
      </c>
      <c r="C113" s="24" t="s">
        <v>55</v>
      </c>
      <c r="D113" s="303" t="s">
        <v>92</v>
      </c>
      <c r="E113" s="356">
        <v>1</v>
      </c>
      <c r="F113" s="337" t="s">
        <v>55</v>
      </c>
      <c r="G113" s="398">
        <v>2</v>
      </c>
      <c r="H113" s="21">
        <v>6</v>
      </c>
      <c r="I113" s="21" t="s">
        <v>55</v>
      </c>
      <c r="J113" s="400">
        <v>7</v>
      </c>
      <c r="K113" s="24">
        <v>1</v>
      </c>
      <c r="L113" s="24" t="s">
        <v>55</v>
      </c>
      <c r="M113" s="24">
        <v>5</v>
      </c>
      <c r="N113" s="307">
        <v>4</v>
      </c>
      <c r="O113" s="324" t="s">
        <v>55</v>
      </c>
      <c r="P113" s="387">
        <v>7</v>
      </c>
      <c r="Q113" s="21"/>
      <c r="T113" s="3"/>
      <c r="U113" s="3"/>
      <c r="V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5" ht="18" customHeight="1" x14ac:dyDescent="0.2">
      <c r="A114" s="23" t="s">
        <v>58</v>
      </c>
      <c r="B114" s="264">
        <v>1</v>
      </c>
      <c r="C114" s="21" t="s">
        <v>55</v>
      </c>
      <c r="D114" s="21">
        <v>3</v>
      </c>
      <c r="E114" s="386">
        <v>5</v>
      </c>
      <c r="F114" s="337" t="s">
        <v>55</v>
      </c>
      <c r="G114" s="378">
        <v>8</v>
      </c>
      <c r="H114" s="357">
        <v>1</v>
      </c>
      <c r="I114" s="357" t="s">
        <v>55</v>
      </c>
      <c r="J114" s="266">
        <v>8</v>
      </c>
      <c r="K114" s="18">
        <v>4</v>
      </c>
      <c r="L114" s="18" t="s">
        <v>55</v>
      </c>
      <c r="M114" s="259">
        <v>8</v>
      </c>
      <c r="N114" s="389">
        <v>3</v>
      </c>
      <c r="O114" s="371" t="s">
        <v>55</v>
      </c>
      <c r="P114" s="372">
        <v>8</v>
      </c>
      <c r="Q114" s="21"/>
      <c r="T114" s="3"/>
      <c r="U114" s="3"/>
      <c r="V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5" ht="18" customHeight="1" x14ac:dyDescent="0.2">
      <c r="A115" s="23" t="s">
        <v>59</v>
      </c>
      <c r="B115" s="315">
        <v>4</v>
      </c>
      <c r="C115" s="141" t="s">
        <v>55</v>
      </c>
      <c r="D115" s="353" t="s">
        <v>94</v>
      </c>
      <c r="E115" s="307">
        <v>7</v>
      </c>
      <c r="F115" s="24" t="s">
        <v>55</v>
      </c>
      <c r="G115" s="385">
        <v>9</v>
      </c>
      <c r="H115" s="324">
        <v>3</v>
      </c>
      <c r="I115" s="324" t="s">
        <v>55</v>
      </c>
      <c r="J115" s="341">
        <v>4</v>
      </c>
      <c r="K115" s="337">
        <v>2</v>
      </c>
      <c r="L115" s="337" t="s">
        <v>55</v>
      </c>
      <c r="M115" s="337">
        <v>9</v>
      </c>
      <c r="N115" s="265">
        <v>1</v>
      </c>
      <c r="O115" s="357" t="s">
        <v>55</v>
      </c>
      <c r="P115" s="388">
        <v>9</v>
      </c>
      <c r="Q115" s="21"/>
      <c r="T115" s="3"/>
      <c r="U115" s="3"/>
      <c r="V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5" ht="18" customHeight="1" x14ac:dyDescent="0.25">
      <c r="A116" s="42" t="s">
        <v>60</v>
      </c>
      <c r="B116" s="302">
        <v>8</v>
      </c>
      <c r="C116" s="374" t="s">
        <v>55</v>
      </c>
      <c r="D116" s="284" t="s">
        <v>95</v>
      </c>
      <c r="E116" s="319">
        <v>3</v>
      </c>
      <c r="F116" s="354" t="s">
        <v>55</v>
      </c>
      <c r="G116" s="343">
        <v>10</v>
      </c>
      <c r="H116" s="354">
        <v>9</v>
      </c>
      <c r="I116" s="354" t="s">
        <v>55</v>
      </c>
      <c r="J116" s="343">
        <v>10</v>
      </c>
      <c r="K116" s="354">
        <v>7</v>
      </c>
      <c r="L116" s="354" t="s">
        <v>55</v>
      </c>
      <c r="M116" s="308">
        <v>10</v>
      </c>
      <c r="N116" s="302">
        <v>5</v>
      </c>
      <c r="O116" s="374" t="s">
        <v>55</v>
      </c>
      <c r="P116" s="285">
        <v>10</v>
      </c>
      <c r="Q116" s="206" t="s">
        <v>61</v>
      </c>
      <c r="R116" s="174"/>
      <c r="S116" s="174"/>
      <c r="T116" s="174"/>
      <c r="V116" s="3"/>
      <c r="W116" s="3"/>
      <c r="X116" s="3"/>
      <c r="Y116" s="3"/>
      <c r="Z116" s="3"/>
      <c r="AA116" s="3"/>
      <c r="AD116" s="3"/>
    </row>
    <row r="117" spans="1:35" ht="18" customHeight="1" x14ac:dyDescent="0.2">
      <c r="A117" s="21"/>
      <c r="D117" s="403"/>
      <c r="E117" s="242"/>
      <c r="F117" s="243"/>
      <c r="G117" s="244"/>
      <c r="J117" s="402"/>
      <c r="K117" s="409"/>
      <c r="M117" s="10"/>
      <c r="Q117" s="21"/>
      <c r="T117" s="3"/>
      <c r="U117" s="3"/>
      <c r="V117" s="3"/>
      <c r="W117"/>
    </row>
    <row r="118" spans="1:35" ht="18" customHeight="1" thickBot="1" x14ac:dyDescent="0.3">
      <c r="D118" s="403"/>
      <c r="E118" s="242"/>
      <c r="F118" s="243"/>
      <c r="G118" s="244"/>
      <c r="H118" s="425" t="s">
        <v>3</v>
      </c>
      <c r="I118" s="425"/>
      <c r="J118" s="425"/>
      <c r="K118" s="409"/>
      <c r="M118" s="10"/>
      <c r="Q118" s="21"/>
      <c r="T118" s="3"/>
      <c r="U118" s="3"/>
      <c r="V118" s="3"/>
      <c r="W118"/>
    </row>
    <row r="119" spans="1:35" ht="18" customHeight="1" thickBot="1" x14ac:dyDescent="0.3">
      <c r="A119" s="91" t="s">
        <v>50</v>
      </c>
      <c r="B119" s="92"/>
      <c r="C119" s="55"/>
      <c r="D119" s="349" t="s">
        <v>99</v>
      </c>
      <c r="E119" s="350"/>
      <c r="F119" s="240"/>
      <c r="G119" s="240"/>
      <c r="H119" s="426">
        <f>H110+7</f>
        <v>45883</v>
      </c>
      <c r="I119" s="427"/>
      <c r="J119" s="428"/>
      <c r="K119" s="402"/>
      <c r="L119" s="55"/>
      <c r="M119" s="110" t="s">
        <v>51</v>
      </c>
      <c r="N119" s="92"/>
      <c r="O119" s="111"/>
      <c r="P119" s="112" t="s">
        <v>84</v>
      </c>
      <c r="R119" s="3"/>
      <c r="S119" s="3"/>
      <c r="T119" s="3"/>
      <c r="U119" s="3"/>
      <c r="V119" s="3"/>
      <c r="W119"/>
    </row>
    <row r="120" spans="1:35" ht="18" customHeight="1" x14ac:dyDescent="0.25">
      <c r="A120" s="33" t="s">
        <v>53</v>
      </c>
      <c r="B120" s="418">
        <v>0.78125</v>
      </c>
      <c r="C120" s="419"/>
      <c r="D120" s="420"/>
      <c r="E120" s="456">
        <v>0.79513888888888884</v>
      </c>
      <c r="F120" s="457"/>
      <c r="G120" s="458"/>
      <c r="H120" s="429">
        <v>0.80902777777777779</v>
      </c>
      <c r="I120" s="430"/>
      <c r="J120" s="436"/>
      <c r="K120" s="418">
        <v>0.82291666666666663</v>
      </c>
      <c r="L120" s="419"/>
      <c r="M120" s="420"/>
      <c r="N120" s="418">
        <v>0.83680555555555558</v>
      </c>
      <c r="O120" s="419"/>
      <c r="P120" s="420"/>
      <c r="Q120" s="234" t="s">
        <v>90</v>
      </c>
      <c r="R120" s="235"/>
      <c r="S120" s="235"/>
      <c r="T120" s="233"/>
      <c r="U120" s="233"/>
      <c r="V120" s="233"/>
    </row>
    <row r="121" spans="1:35" ht="18" customHeight="1" x14ac:dyDescent="0.25">
      <c r="A121" s="17" t="s">
        <v>54</v>
      </c>
      <c r="B121" s="286" t="s">
        <v>100</v>
      </c>
      <c r="C121" s="287" t="s">
        <v>55</v>
      </c>
      <c r="D121" s="361">
        <v>6</v>
      </c>
      <c r="E121" s="358">
        <v>4</v>
      </c>
      <c r="F121" s="149" t="s">
        <v>55</v>
      </c>
      <c r="G121" s="360">
        <v>6</v>
      </c>
      <c r="H121" s="370">
        <v>1</v>
      </c>
      <c r="I121" s="368" t="s">
        <v>55</v>
      </c>
      <c r="J121" s="369">
        <v>3</v>
      </c>
      <c r="K121" s="303">
        <v>1</v>
      </c>
      <c r="L121" s="24" t="s">
        <v>55</v>
      </c>
      <c r="M121" s="25">
        <v>8</v>
      </c>
      <c r="N121" s="358">
        <v>2</v>
      </c>
      <c r="O121" s="149" t="s">
        <v>55</v>
      </c>
      <c r="P121" s="360">
        <v>6</v>
      </c>
      <c r="Q121" s="3"/>
      <c r="R121" s="3"/>
      <c r="S121" s="3"/>
      <c r="T121" s="306" t="s">
        <v>3</v>
      </c>
      <c r="U121" s="3"/>
      <c r="V121" s="3"/>
      <c r="AB121" s="3"/>
      <c r="AC121" s="3"/>
      <c r="AD121" s="3"/>
      <c r="AE121" s="3"/>
      <c r="AF121" s="3"/>
      <c r="AG121" s="3"/>
      <c r="AH121" s="3"/>
      <c r="AI121" s="3"/>
    </row>
    <row r="122" spans="1:35" ht="18" customHeight="1" x14ac:dyDescent="0.25">
      <c r="A122" s="17" t="s">
        <v>56</v>
      </c>
      <c r="B122" s="355">
        <v>7</v>
      </c>
      <c r="C122" s="261" t="s">
        <v>55</v>
      </c>
      <c r="D122" s="326">
        <v>9</v>
      </c>
      <c r="E122" s="396">
        <v>7</v>
      </c>
      <c r="F122" s="261" t="s">
        <v>55</v>
      </c>
      <c r="G122" s="397">
        <v>9</v>
      </c>
      <c r="H122" s="301">
        <v>2</v>
      </c>
      <c r="I122" s="141" t="s">
        <v>55</v>
      </c>
      <c r="J122" s="367">
        <v>8</v>
      </c>
      <c r="K122" s="303">
        <v>2</v>
      </c>
      <c r="L122" s="24" t="s">
        <v>55</v>
      </c>
      <c r="M122" s="25">
        <v>9</v>
      </c>
      <c r="N122" s="390">
        <v>4</v>
      </c>
      <c r="O122" s="261" t="s">
        <v>55</v>
      </c>
      <c r="P122" s="391">
        <v>7</v>
      </c>
      <c r="Q122" s="3"/>
      <c r="R122" s="3"/>
      <c r="S122" s="3"/>
      <c r="T122" s="3"/>
      <c r="U122" s="3"/>
      <c r="V122" s="3"/>
      <c r="AB122" s="3"/>
      <c r="AC122" s="3"/>
      <c r="AD122" s="3"/>
      <c r="AE122" s="3"/>
      <c r="AF122" s="3"/>
      <c r="AG122" s="3"/>
      <c r="AH122" s="3"/>
      <c r="AI122" s="3"/>
    </row>
    <row r="123" spans="1:35" ht="18" customHeight="1" x14ac:dyDescent="0.25">
      <c r="A123" s="23" t="s">
        <v>58</v>
      </c>
      <c r="B123" s="375">
        <v>2</v>
      </c>
      <c r="C123" s="361" t="s">
        <v>55</v>
      </c>
      <c r="D123" s="376" t="s">
        <v>101</v>
      </c>
      <c r="E123" s="265">
        <v>3</v>
      </c>
      <c r="F123" s="371" t="s">
        <v>55</v>
      </c>
      <c r="G123" s="372">
        <v>8</v>
      </c>
      <c r="H123" s="307">
        <v>9</v>
      </c>
      <c r="I123" s="18" t="s">
        <v>55</v>
      </c>
      <c r="J123" s="362">
        <v>10</v>
      </c>
      <c r="K123" s="259">
        <v>3</v>
      </c>
      <c r="L123" s="18" t="s">
        <v>55</v>
      </c>
      <c r="M123" s="282">
        <v>10</v>
      </c>
      <c r="N123" s="389">
        <v>3</v>
      </c>
      <c r="O123" s="371" t="s">
        <v>55</v>
      </c>
      <c r="P123" s="372">
        <v>8</v>
      </c>
      <c r="Q123" s="206" t="s">
        <v>61</v>
      </c>
      <c r="R123" s="174"/>
      <c r="S123" s="174"/>
      <c r="T123" s="174"/>
      <c r="U123" s="3"/>
      <c r="V123" s="3"/>
      <c r="AB123" s="3"/>
      <c r="AC123" s="3"/>
      <c r="AD123" s="3"/>
      <c r="AE123" s="3"/>
      <c r="AF123" s="3"/>
      <c r="AG123" s="3"/>
      <c r="AH123" s="3"/>
      <c r="AI123" s="3"/>
    </row>
    <row r="124" spans="1:35" ht="18" customHeight="1" x14ac:dyDescent="0.25">
      <c r="A124" s="23" t="s">
        <v>59</v>
      </c>
      <c r="B124" s="86" t="s">
        <v>102</v>
      </c>
      <c r="C124" s="18" t="s">
        <v>55</v>
      </c>
      <c r="D124" s="281">
        <v>10</v>
      </c>
      <c r="E124" s="265">
        <v>1</v>
      </c>
      <c r="F124" s="141" t="s">
        <v>55</v>
      </c>
      <c r="G124" s="392">
        <v>2</v>
      </c>
      <c r="H124" s="393">
        <v>4</v>
      </c>
      <c r="I124" s="394" t="s">
        <v>55</v>
      </c>
      <c r="J124" s="395">
        <v>7</v>
      </c>
      <c r="K124" s="259">
        <v>4</v>
      </c>
      <c r="L124" s="18" t="s">
        <v>55</v>
      </c>
      <c r="M124" s="19">
        <v>5</v>
      </c>
      <c r="N124" s="265">
        <v>1</v>
      </c>
      <c r="O124" s="357" t="s">
        <v>55</v>
      </c>
      <c r="P124" s="388">
        <v>9</v>
      </c>
      <c r="Q124" s="206" t="s">
        <v>61</v>
      </c>
      <c r="R124" s="174"/>
      <c r="S124" s="174"/>
      <c r="T124" s="174"/>
      <c r="U124" s="3"/>
      <c r="V124" s="3"/>
      <c r="AB124" s="3"/>
      <c r="AC124" s="3"/>
      <c r="AD124" s="3"/>
      <c r="AE124" s="3"/>
      <c r="AF124" s="3"/>
      <c r="AG124" s="3"/>
      <c r="AH124" s="3"/>
      <c r="AI124" s="3"/>
    </row>
    <row r="125" spans="1:35" ht="18" customHeight="1" x14ac:dyDescent="0.25">
      <c r="A125" s="42" t="s">
        <v>60</v>
      </c>
      <c r="B125" s="90" t="s">
        <v>103</v>
      </c>
      <c r="C125" s="40" t="s">
        <v>55</v>
      </c>
      <c r="D125" s="224">
        <v>8</v>
      </c>
      <c r="E125" s="302">
        <v>5</v>
      </c>
      <c r="F125" s="374" t="s">
        <v>55</v>
      </c>
      <c r="G125" s="285">
        <v>10</v>
      </c>
      <c r="H125" s="363">
        <v>5</v>
      </c>
      <c r="I125" s="354" t="s">
        <v>55</v>
      </c>
      <c r="J125" s="364">
        <v>6</v>
      </c>
      <c r="K125" s="40">
        <v>6</v>
      </c>
      <c r="L125" s="40" t="s">
        <v>55</v>
      </c>
      <c r="M125" s="41">
        <v>7</v>
      </c>
      <c r="N125" s="302">
        <v>5</v>
      </c>
      <c r="O125" s="374" t="s">
        <v>55</v>
      </c>
      <c r="P125" s="285">
        <v>10</v>
      </c>
      <c r="Q125" s="206" t="s">
        <v>61</v>
      </c>
      <c r="R125" s="174"/>
      <c r="S125" s="174"/>
      <c r="T125" s="174"/>
      <c r="W125"/>
      <c r="AB125" s="3"/>
      <c r="AC125" s="3"/>
      <c r="AD125" s="3"/>
      <c r="AE125" s="3"/>
      <c r="AF125" s="3"/>
      <c r="AG125" s="3"/>
      <c r="AH125" s="3"/>
      <c r="AI125" s="3"/>
    </row>
    <row r="126" spans="1:35" ht="18" customHeight="1" x14ac:dyDescent="0.2">
      <c r="A126" s="58"/>
      <c r="B126" s="59"/>
      <c r="C126" s="58"/>
      <c r="D126" s="60"/>
      <c r="E126" s="12"/>
      <c r="F126" s="11"/>
      <c r="G126" s="15"/>
      <c r="H126" s="365"/>
      <c r="I126" s="197"/>
      <c r="J126" s="366"/>
      <c r="K126" s="296"/>
      <c r="L126" s="211"/>
      <c r="M126" s="60"/>
      <c r="N126" s="58"/>
      <c r="O126" s="58"/>
      <c r="P126" s="58"/>
      <c r="U126" s="3"/>
      <c r="V126" s="3"/>
      <c r="W126" s="3"/>
      <c r="X126" s="3"/>
      <c r="Y126" s="3"/>
      <c r="Z126" s="3"/>
    </row>
    <row r="127" spans="1:35" ht="18" customHeight="1" thickBot="1" x14ac:dyDescent="0.3">
      <c r="B127" s="56"/>
      <c r="C127" s="56"/>
      <c r="D127" s="323"/>
      <c r="E127" s="56"/>
      <c r="F127" s="56"/>
      <c r="G127" s="56"/>
      <c r="H127" s="453">
        <f>H119+7</f>
        <v>45890</v>
      </c>
      <c r="I127" s="454"/>
      <c r="J127" s="455"/>
      <c r="K127" s="297"/>
      <c r="L127" s="56"/>
      <c r="M127" s="56"/>
      <c r="N127" s="56"/>
      <c r="O127" s="56"/>
      <c r="P127" s="56"/>
      <c r="U127" s="3"/>
      <c r="V127" s="3"/>
      <c r="W127" s="3"/>
      <c r="X127" s="3"/>
      <c r="Y127" s="3"/>
      <c r="Z127" s="3"/>
    </row>
    <row r="128" spans="1:35" ht="18" customHeight="1" x14ac:dyDescent="0.25">
      <c r="A128" s="228" t="s">
        <v>50</v>
      </c>
      <c r="B128" s="229"/>
      <c r="C128" s="152"/>
      <c r="D128" s="322"/>
      <c r="E128" s="152"/>
      <c r="F128" s="152"/>
      <c r="G128" s="152"/>
      <c r="H128" s="448" t="s">
        <v>77</v>
      </c>
      <c r="I128" s="448"/>
      <c r="J128" s="448"/>
      <c r="K128" s="152"/>
      <c r="L128" s="152"/>
      <c r="M128" s="230" t="s">
        <v>104</v>
      </c>
      <c r="N128" s="231"/>
      <c r="O128" s="231"/>
      <c r="P128" s="231"/>
      <c r="Q128" s="111"/>
      <c r="U128" s="3"/>
      <c r="V128" s="3"/>
      <c r="W128" s="3"/>
      <c r="X128" s="3"/>
      <c r="Y128" s="3"/>
      <c r="Z128" s="3"/>
    </row>
    <row r="129" spans="1:26" ht="18" customHeight="1" x14ac:dyDescent="0.2">
      <c r="A129" s="63"/>
      <c r="B129" s="93"/>
      <c r="C129" s="447"/>
      <c r="D129" s="447"/>
      <c r="E129" s="402"/>
      <c r="F129" s="445"/>
      <c r="G129" s="445"/>
      <c r="H129" s="94" t="s">
        <v>105</v>
      </c>
      <c r="I129" s="95"/>
      <c r="J129" s="95"/>
      <c r="K129" s="95"/>
      <c r="L129" s="96"/>
      <c r="M129" s="96"/>
      <c r="N129" s="96"/>
      <c r="O129" s="96"/>
      <c r="P129" s="96"/>
      <c r="Q129" s="26"/>
      <c r="U129" s="3"/>
      <c r="V129" s="3"/>
      <c r="W129" s="3"/>
      <c r="X129" s="3"/>
      <c r="Y129" s="3"/>
      <c r="Z129" s="3"/>
    </row>
    <row r="130" spans="1:26" ht="15" x14ac:dyDescent="0.2">
      <c r="A130" s="64"/>
      <c r="B130" s="97"/>
      <c r="C130" s="98"/>
      <c r="D130"/>
      <c r="E130" s="409"/>
      <c r="F130" s="409"/>
      <c r="G130" s="409"/>
      <c r="H130" s="99"/>
      <c r="I130" s="409"/>
      <c r="J130" s="409"/>
      <c r="K130" s="409"/>
      <c r="L130" s="98"/>
      <c r="M130" s="98"/>
      <c r="N130" s="98"/>
      <c r="O130" s="98"/>
      <c r="P130" s="98"/>
      <c r="Q130" s="35"/>
      <c r="U130" s="3"/>
      <c r="V130" s="3"/>
      <c r="W130" s="3"/>
      <c r="X130" s="3"/>
      <c r="Y130" s="3"/>
      <c r="Z130" s="3"/>
    </row>
    <row r="131" spans="1:26" ht="18.75" x14ac:dyDescent="0.3">
      <c r="A131" s="432" t="s">
        <v>106</v>
      </c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432"/>
      <c r="Q131" s="26"/>
      <c r="U131" s="3"/>
      <c r="V131" s="3"/>
      <c r="W131" s="3"/>
      <c r="X131" s="3"/>
      <c r="Y131" s="3"/>
      <c r="Z131" s="3"/>
    </row>
    <row r="132" spans="1:26" ht="18" customHeight="1" x14ac:dyDescent="0.2">
      <c r="A132" s="100" t="s">
        <v>107</v>
      </c>
      <c r="B132" s="100"/>
      <c r="C132" s="100"/>
      <c r="D132" s="321"/>
      <c r="E132" s="100"/>
      <c r="F132" s="100"/>
      <c r="G132" s="100"/>
      <c r="H132" s="100"/>
      <c r="I132" s="100"/>
      <c r="J132" s="298"/>
      <c r="K132" s="298"/>
      <c r="L132" s="212"/>
      <c r="M132" s="100"/>
      <c r="N132" s="100"/>
      <c r="O132" s="100"/>
      <c r="P132" s="100"/>
      <c r="Q132" s="26"/>
    </row>
    <row r="133" spans="1:26" ht="18" customHeight="1" x14ac:dyDescent="0.3">
      <c r="A133" s="459" t="s">
        <v>108</v>
      </c>
      <c r="B133" s="459"/>
      <c r="C133" s="459"/>
      <c r="D133" s="459"/>
      <c r="E133" s="459"/>
      <c r="F133" s="459"/>
      <c r="G133" s="459"/>
      <c r="H133" s="459"/>
      <c r="I133" s="459"/>
      <c r="J133" s="459"/>
      <c r="K133" s="459"/>
      <c r="L133" s="459"/>
      <c r="M133" s="459"/>
      <c r="N133" s="459"/>
      <c r="O133" s="459"/>
      <c r="P133" s="459"/>
      <c r="Q133" s="26"/>
    </row>
    <row r="134" spans="1:26" ht="18" customHeight="1" x14ac:dyDescent="0.2">
      <c r="B134"/>
      <c r="D134"/>
      <c r="E134"/>
      <c r="G134"/>
      <c r="H134"/>
      <c r="J134" s="402"/>
      <c r="K134" s="402"/>
      <c r="M134"/>
    </row>
    <row r="135" spans="1:26" ht="18" customHeight="1" x14ac:dyDescent="0.2">
      <c r="B135"/>
      <c r="D135"/>
      <c r="E135"/>
      <c r="G135"/>
      <c r="H135"/>
      <c r="J135" s="402"/>
      <c r="K135" s="402"/>
      <c r="M135"/>
    </row>
    <row r="136" spans="1:26" ht="18" customHeight="1" x14ac:dyDescent="0.2">
      <c r="B136"/>
      <c r="D136"/>
      <c r="E136"/>
      <c r="G136"/>
      <c r="H136"/>
      <c r="J136" s="402"/>
      <c r="K136" s="402"/>
      <c r="M136"/>
    </row>
    <row r="137" spans="1:26" ht="18" customHeight="1" x14ac:dyDescent="0.2">
      <c r="B137"/>
      <c r="D137"/>
      <c r="E137"/>
      <c r="G137"/>
      <c r="H137"/>
      <c r="J137" s="402"/>
      <c r="K137" s="402"/>
      <c r="M137"/>
    </row>
    <row r="138" spans="1:26" ht="18" customHeight="1" x14ac:dyDescent="0.2">
      <c r="B138"/>
      <c r="D138"/>
      <c r="E138"/>
      <c r="G138"/>
      <c r="H138"/>
      <c r="J138" s="402"/>
      <c r="K138" s="402"/>
      <c r="M138"/>
    </row>
    <row r="139" spans="1:26" ht="18" customHeight="1" x14ac:dyDescent="0.2">
      <c r="B139"/>
      <c r="D139"/>
      <c r="E139"/>
      <c r="G139"/>
      <c r="H139"/>
      <c r="J139" s="402"/>
      <c r="K139" s="402"/>
      <c r="M139"/>
    </row>
    <row r="140" spans="1:26" ht="18" customHeight="1" x14ac:dyDescent="0.2">
      <c r="D140" s="403"/>
      <c r="G140" s="403"/>
      <c r="J140" s="402"/>
      <c r="K140" s="402"/>
      <c r="M140" s="403"/>
    </row>
    <row r="141" spans="1:26" ht="18" customHeight="1" x14ac:dyDescent="0.2">
      <c r="D141" s="403"/>
      <c r="G141" s="403"/>
      <c r="J141" s="402"/>
      <c r="K141" s="402"/>
      <c r="M141" s="403"/>
    </row>
    <row r="157" spans="7:13" x14ac:dyDescent="0.2">
      <c r="G157" s="403"/>
      <c r="J157" s="402"/>
      <c r="K157" s="402"/>
      <c r="M157" s="403"/>
    </row>
  </sheetData>
  <autoFilter ref="A91:Q98">
    <filterColumn colId="7" showButton="0"/>
    <filterColumn colId="8" showButton="0"/>
  </autoFilter>
  <sortState ref="N94:P96">
    <sortCondition ref="P94:P96"/>
  </sortState>
  <mergeCells count="97">
    <mergeCell ref="A133:P133"/>
    <mergeCell ref="C17:D17"/>
    <mergeCell ref="F17:G17"/>
    <mergeCell ref="I17:J17"/>
    <mergeCell ref="L17:M17"/>
    <mergeCell ref="O20:P20"/>
    <mergeCell ref="H118:J118"/>
    <mergeCell ref="H74:J74"/>
    <mergeCell ref="N120:P120"/>
    <mergeCell ref="H109:J109"/>
    <mergeCell ref="B111:D111"/>
    <mergeCell ref="E111:G111"/>
    <mergeCell ref="H111:J111"/>
    <mergeCell ref="K111:M111"/>
    <mergeCell ref="N111:P111"/>
    <mergeCell ref="H110:J110"/>
    <mergeCell ref="C129:D129"/>
    <mergeCell ref="F129:G129"/>
    <mergeCell ref="H128:J128"/>
    <mergeCell ref="H70:J70"/>
    <mergeCell ref="H71:J71"/>
    <mergeCell ref="H92:J92"/>
    <mergeCell ref="H101:J101"/>
    <mergeCell ref="H127:J127"/>
    <mergeCell ref="B120:D120"/>
    <mergeCell ref="E120:G120"/>
    <mergeCell ref="H120:J120"/>
    <mergeCell ref="E75:G75"/>
    <mergeCell ref="H119:J119"/>
    <mergeCell ref="B102:D102"/>
    <mergeCell ref="E102:G102"/>
    <mergeCell ref="H102:J102"/>
    <mergeCell ref="T21:AI21"/>
    <mergeCell ref="O17:P17"/>
    <mergeCell ref="O18:P18"/>
    <mergeCell ref="W18:AC18"/>
    <mergeCell ref="W20:AI20"/>
    <mergeCell ref="K27:M27"/>
    <mergeCell ref="N27:P27"/>
    <mergeCell ref="H25:J25"/>
    <mergeCell ref="H26:J26"/>
    <mergeCell ref="O21:P21"/>
    <mergeCell ref="H84:J84"/>
    <mergeCell ref="H93:J93"/>
    <mergeCell ref="E93:G93"/>
    <mergeCell ref="B27:D27"/>
    <mergeCell ref="E27:G27"/>
    <mergeCell ref="H27:J27"/>
    <mergeCell ref="B75:D75"/>
    <mergeCell ref="K93:M93"/>
    <mergeCell ref="N93:P93"/>
    <mergeCell ref="N75:P75"/>
    <mergeCell ref="B36:D36"/>
    <mergeCell ref="E36:G36"/>
    <mergeCell ref="H36:J36"/>
    <mergeCell ref="K36:M36"/>
    <mergeCell ref="H83:J83"/>
    <mergeCell ref="E63:G63"/>
    <mergeCell ref="K45:M45"/>
    <mergeCell ref="B84:D84"/>
    <mergeCell ref="E84:G84"/>
    <mergeCell ref="B45:D45"/>
    <mergeCell ref="E45:G45"/>
    <mergeCell ref="H45:J45"/>
    <mergeCell ref="H75:J75"/>
    <mergeCell ref="A131:P131"/>
    <mergeCell ref="K63:M63"/>
    <mergeCell ref="H54:J54"/>
    <mergeCell ref="K54:M54"/>
    <mergeCell ref="N54:P54"/>
    <mergeCell ref="N63:P63"/>
    <mergeCell ref="B63:D63"/>
    <mergeCell ref="E54:G54"/>
    <mergeCell ref="B54:D54"/>
    <mergeCell ref="K75:M75"/>
    <mergeCell ref="H82:J82"/>
    <mergeCell ref="H91:J91"/>
    <mergeCell ref="B93:D93"/>
    <mergeCell ref="K84:M84"/>
    <mergeCell ref="N84:P84"/>
    <mergeCell ref="K120:M120"/>
    <mergeCell ref="Q84:S84"/>
    <mergeCell ref="N36:P36"/>
    <mergeCell ref="N102:P102"/>
    <mergeCell ref="H34:J34"/>
    <mergeCell ref="H43:J43"/>
    <mergeCell ref="H52:J52"/>
    <mergeCell ref="H61:J61"/>
    <mergeCell ref="H73:J73"/>
    <mergeCell ref="H35:J35"/>
    <mergeCell ref="H53:J53"/>
    <mergeCell ref="H62:J62"/>
    <mergeCell ref="H63:J63"/>
    <mergeCell ref="H44:J44"/>
    <mergeCell ref="N45:P45"/>
    <mergeCell ref="H100:J100"/>
    <mergeCell ref="K102:M102"/>
  </mergeCells>
  <phoneticPr fontId="4" type="noConversion"/>
  <printOptions horizontalCentered="1" verticalCentered="1"/>
  <pageMargins left="0.44" right="0.44" top="0.3" bottom="0.55000000000000004" header="0.21" footer="0.5"/>
  <pageSetup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4" workbookViewId="0">
      <selection activeCell="B47" sqref="B47:P52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34" t="s">
        <v>109</v>
      </c>
    </row>
    <row r="2" spans="1:16" s="5" customFormat="1" ht="20.100000000000001" customHeight="1" x14ac:dyDescent="0.2">
      <c r="A2" s="48" t="s">
        <v>54</v>
      </c>
      <c r="B2" s="27">
        <v>3</v>
      </c>
      <c r="C2" s="28" t="s">
        <v>55</v>
      </c>
      <c r="D2" s="29">
        <v>10</v>
      </c>
      <c r="E2" s="27">
        <v>6</v>
      </c>
      <c r="F2" s="28" t="s">
        <v>55</v>
      </c>
      <c r="G2" s="29">
        <v>8</v>
      </c>
      <c r="H2" s="27">
        <v>1</v>
      </c>
      <c r="I2" s="28" t="s">
        <v>55</v>
      </c>
      <c r="J2" s="29">
        <v>10</v>
      </c>
      <c r="K2" s="27">
        <v>5</v>
      </c>
      <c r="L2" s="28" t="s">
        <v>55</v>
      </c>
      <c r="M2" s="29">
        <v>8</v>
      </c>
      <c r="N2" s="27">
        <v>7</v>
      </c>
      <c r="O2" s="28" t="s">
        <v>55</v>
      </c>
      <c r="P2" s="29">
        <v>10</v>
      </c>
    </row>
    <row r="3" spans="1:16" ht="20.100000000000001" customHeight="1" x14ac:dyDescent="0.2">
      <c r="A3" s="17" t="s">
        <v>56</v>
      </c>
      <c r="B3" s="44"/>
      <c r="C3" s="46"/>
      <c r="D3" s="45"/>
      <c r="E3" s="44"/>
      <c r="F3" s="46"/>
      <c r="G3" s="45"/>
      <c r="H3" s="44"/>
      <c r="I3" s="46"/>
      <c r="J3" s="45"/>
      <c r="K3" s="44"/>
      <c r="L3" s="46"/>
      <c r="M3" s="45"/>
      <c r="N3" s="44"/>
      <c r="O3" s="46"/>
      <c r="P3" s="45"/>
    </row>
    <row r="4" spans="1:16" ht="20.100000000000001" customHeight="1" x14ac:dyDescent="0.2">
      <c r="A4" s="23" t="s">
        <v>58</v>
      </c>
      <c r="B4" s="23">
        <v>4</v>
      </c>
      <c r="C4" s="24" t="s">
        <v>55</v>
      </c>
      <c r="D4" s="25">
        <v>5</v>
      </c>
      <c r="E4" s="17">
        <v>2</v>
      </c>
      <c r="F4" s="24" t="s">
        <v>55</v>
      </c>
      <c r="G4" s="19">
        <v>10</v>
      </c>
      <c r="H4" s="17">
        <v>5</v>
      </c>
      <c r="I4" s="24" t="s">
        <v>55</v>
      </c>
      <c r="J4" s="19">
        <v>9</v>
      </c>
      <c r="K4" s="20">
        <v>1</v>
      </c>
      <c r="L4" s="24" t="s">
        <v>55</v>
      </c>
      <c r="M4" s="22">
        <v>2</v>
      </c>
      <c r="N4" s="20">
        <v>2</v>
      </c>
      <c r="O4" s="24" t="s">
        <v>55</v>
      </c>
      <c r="P4" s="22">
        <v>5</v>
      </c>
    </row>
    <row r="5" spans="1:16" ht="20.100000000000001" customHeight="1" x14ac:dyDescent="0.2">
      <c r="A5" s="23" t="s">
        <v>59</v>
      </c>
      <c r="B5" s="23">
        <v>1</v>
      </c>
      <c r="C5" s="24" t="s">
        <v>55</v>
      </c>
      <c r="D5" s="25">
        <v>8</v>
      </c>
      <c r="E5" s="23">
        <v>3</v>
      </c>
      <c r="F5" s="24" t="s">
        <v>55</v>
      </c>
      <c r="G5" s="25">
        <v>5</v>
      </c>
      <c r="H5" s="23">
        <v>2</v>
      </c>
      <c r="I5" s="24" t="s">
        <v>55</v>
      </c>
      <c r="J5" s="25">
        <v>6</v>
      </c>
      <c r="K5" s="23">
        <v>6</v>
      </c>
      <c r="L5" s="24" t="s">
        <v>55</v>
      </c>
      <c r="M5" s="25">
        <v>10</v>
      </c>
      <c r="N5" s="23">
        <v>1</v>
      </c>
      <c r="O5" s="24" t="s">
        <v>55</v>
      </c>
      <c r="P5" s="25">
        <v>3</v>
      </c>
    </row>
    <row r="6" spans="1:16" ht="20.100000000000001" customHeight="1" x14ac:dyDescent="0.2">
      <c r="A6" s="17" t="s">
        <v>60</v>
      </c>
      <c r="B6" s="23">
        <v>6</v>
      </c>
      <c r="C6" s="24" t="s">
        <v>55</v>
      </c>
      <c r="D6" s="25">
        <v>7</v>
      </c>
      <c r="E6" s="17">
        <v>1</v>
      </c>
      <c r="F6" s="18" t="s">
        <v>55</v>
      </c>
      <c r="G6" s="19">
        <v>9</v>
      </c>
      <c r="H6" s="17">
        <v>3</v>
      </c>
      <c r="I6" s="18" t="s">
        <v>55</v>
      </c>
      <c r="J6" s="19">
        <v>7</v>
      </c>
      <c r="K6" s="17">
        <v>3</v>
      </c>
      <c r="L6" s="24" t="s">
        <v>55</v>
      </c>
      <c r="M6" s="19">
        <v>4</v>
      </c>
      <c r="N6" s="17">
        <v>8</v>
      </c>
      <c r="O6" s="24" t="s">
        <v>55</v>
      </c>
      <c r="P6" s="19">
        <v>9</v>
      </c>
    </row>
    <row r="7" spans="1:16" ht="20.100000000000001" customHeight="1" thickBot="1" x14ac:dyDescent="0.25">
      <c r="A7" s="39" t="s">
        <v>110</v>
      </c>
      <c r="B7" s="39">
        <v>2</v>
      </c>
      <c r="C7" s="40" t="s">
        <v>55</v>
      </c>
      <c r="D7" s="41">
        <v>9</v>
      </c>
      <c r="E7" s="39">
        <v>4</v>
      </c>
      <c r="F7" s="40" t="s">
        <v>55</v>
      </c>
      <c r="G7" s="41">
        <v>7</v>
      </c>
      <c r="H7" s="39">
        <v>4</v>
      </c>
      <c r="I7" s="40" t="s">
        <v>55</v>
      </c>
      <c r="J7" s="41">
        <v>8</v>
      </c>
      <c r="K7" s="39">
        <v>7</v>
      </c>
      <c r="L7" s="40" t="s">
        <v>55</v>
      </c>
      <c r="M7" s="41">
        <v>9</v>
      </c>
      <c r="N7" s="39">
        <v>4</v>
      </c>
      <c r="O7" s="40" t="s">
        <v>55</v>
      </c>
      <c r="P7" s="41">
        <v>6</v>
      </c>
    </row>
    <row r="8" spans="1:16" ht="20.100000000000001" customHeight="1" x14ac:dyDescent="0.25">
      <c r="A8" s="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"/>
      <c r="P8" s="3"/>
    </row>
    <row r="9" spans="1:16" ht="20.100000000000001" customHeight="1" thickBot="1" x14ac:dyDescent="0.25">
      <c r="A9" s="464" t="e">
        <f>#REF!+7</f>
        <v>#REF!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</row>
    <row r="10" spans="1:16" ht="20.100000000000001" customHeight="1" thickBot="1" x14ac:dyDescent="0.25">
      <c r="A10" s="33" t="s">
        <v>53</v>
      </c>
      <c r="B10" s="465">
        <v>0.60416666666666663</v>
      </c>
      <c r="C10" s="466"/>
      <c r="D10" s="467"/>
      <c r="E10" s="465">
        <v>0.61805555555555558</v>
      </c>
      <c r="F10" s="466"/>
      <c r="G10" s="467"/>
      <c r="H10" s="465">
        <v>0.63194444444444442</v>
      </c>
      <c r="I10" s="466"/>
      <c r="J10" s="467"/>
      <c r="K10" s="465">
        <v>0.64583333333333337</v>
      </c>
      <c r="L10" s="466"/>
      <c r="M10" s="467"/>
      <c r="N10" s="465">
        <v>0.65972222222222221</v>
      </c>
      <c r="O10" s="466"/>
      <c r="P10" s="467"/>
    </row>
    <row r="11" spans="1:16" ht="20.100000000000001" customHeight="1" x14ac:dyDescent="0.2">
      <c r="A11" s="17" t="s">
        <v>54</v>
      </c>
      <c r="B11" s="17">
        <v>1</v>
      </c>
      <c r="C11" s="18" t="s">
        <v>55</v>
      </c>
      <c r="D11" s="19">
        <v>4</v>
      </c>
      <c r="E11" s="23">
        <v>7</v>
      </c>
      <c r="F11" s="24" t="s">
        <v>55</v>
      </c>
      <c r="G11" s="25">
        <v>8</v>
      </c>
      <c r="H11" s="17">
        <v>1</v>
      </c>
      <c r="I11" s="18" t="s">
        <v>55</v>
      </c>
      <c r="J11" s="19">
        <v>6</v>
      </c>
      <c r="K11" s="17">
        <v>3</v>
      </c>
      <c r="L11" s="18" t="s">
        <v>55</v>
      </c>
      <c r="M11" s="19">
        <v>10</v>
      </c>
      <c r="N11" s="17">
        <v>1</v>
      </c>
      <c r="O11" s="18" t="s">
        <v>55</v>
      </c>
      <c r="P11" s="19">
        <v>9</v>
      </c>
    </row>
    <row r="12" spans="1:16" ht="20.100000000000001" customHeight="1" x14ac:dyDescent="0.2">
      <c r="A12" s="17" t="s">
        <v>56</v>
      </c>
      <c r="B12" s="44"/>
      <c r="C12" s="46"/>
      <c r="D12" s="45"/>
      <c r="E12" s="44"/>
      <c r="F12" s="46"/>
      <c r="G12" s="45"/>
      <c r="H12" s="44"/>
      <c r="I12" s="46"/>
      <c r="J12" s="45"/>
      <c r="K12" s="44"/>
      <c r="L12" s="46"/>
      <c r="M12" s="45"/>
      <c r="N12" s="44"/>
      <c r="O12" s="46"/>
      <c r="P12" s="45"/>
    </row>
    <row r="13" spans="1:16" ht="20.100000000000001" customHeight="1" x14ac:dyDescent="0.2">
      <c r="A13" s="23" t="s">
        <v>58</v>
      </c>
      <c r="B13" s="20">
        <v>2</v>
      </c>
      <c r="C13" s="21" t="s">
        <v>55</v>
      </c>
      <c r="D13" s="22">
        <v>3</v>
      </c>
      <c r="E13" s="23">
        <v>9</v>
      </c>
      <c r="F13" s="24" t="s">
        <v>55</v>
      </c>
      <c r="G13" s="25">
        <v>10</v>
      </c>
      <c r="H13" s="20">
        <v>2</v>
      </c>
      <c r="I13" s="21" t="s">
        <v>55</v>
      </c>
      <c r="J13" s="22">
        <v>7</v>
      </c>
      <c r="K13" s="20">
        <v>4</v>
      </c>
      <c r="L13" s="21" t="s">
        <v>55</v>
      </c>
      <c r="M13" s="22">
        <v>5</v>
      </c>
      <c r="N13" s="23">
        <v>6</v>
      </c>
      <c r="O13" s="24" t="s">
        <v>55</v>
      </c>
      <c r="P13" s="25">
        <v>8</v>
      </c>
    </row>
    <row r="14" spans="1:16" ht="20.100000000000001" customHeight="1" x14ac:dyDescent="0.2">
      <c r="A14" s="23" t="s">
        <v>59</v>
      </c>
      <c r="B14" s="23">
        <v>6</v>
      </c>
      <c r="C14" s="24" t="s">
        <v>55</v>
      </c>
      <c r="D14" s="25">
        <v>9</v>
      </c>
      <c r="E14" s="17">
        <v>1</v>
      </c>
      <c r="F14" s="18" t="s">
        <v>55</v>
      </c>
      <c r="G14" s="19">
        <v>5</v>
      </c>
      <c r="H14" s="23">
        <v>3</v>
      </c>
      <c r="I14" s="24" t="s">
        <v>55</v>
      </c>
      <c r="J14" s="25">
        <v>8</v>
      </c>
      <c r="K14" s="23">
        <v>6</v>
      </c>
      <c r="L14" s="24" t="s">
        <v>55</v>
      </c>
      <c r="M14" s="25">
        <v>7</v>
      </c>
      <c r="N14" s="17">
        <v>2</v>
      </c>
      <c r="O14" s="18" t="s">
        <v>55</v>
      </c>
      <c r="P14" s="19">
        <v>10</v>
      </c>
    </row>
    <row r="15" spans="1:16" ht="20.100000000000001" customHeight="1" x14ac:dyDescent="0.2">
      <c r="A15" s="17" t="s">
        <v>60</v>
      </c>
      <c r="B15" s="23">
        <v>5</v>
      </c>
      <c r="C15" s="24" t="s">
        <v>55</v>
      </c>
      <c r="D15" s="25">
        <v>7</v>
      </c>
      <c r="E15" s="17">
        <v>3</v>
      </c>
      <c r="F15" s="18" t="s">
        <v>55</v>
      </c>
      <c r="G15" s="19">
        <v>6</v>
      </c>
      <c r="H15" s="17">
        <v>4</v>
      </c>
      <c r="I15" s="18" t="s">
        <v>55</v>
      </c>
      <c r="J15" s="19">
        <v>9</v>
      </c>
      <c r="K15" s="17">
        <v>1</v>
      </c>
      <c r="L15" s="18" t="s">
        <v>55</v>
      </c>
      <c r="M15" s="19">
        <v>8</v>
      </c>
      <c r="N15" s="17">
        <v>4</v>
      </c>
      <c r="O15" s="18" t="s">
        <v>55</v>
      </c>
      <c r="P15" s="19">
        <v>7</v>
      </c>
    </row>
    <row r="16" spans="1:16" ht="20.100000000000001" customHeight="1" thickBot="1" x14ac:dyDescent="0.25">
      <c r="A16" s="39" t="s">
        <v>110</v>
      </c>
      <c r="B16" s="39">
        <v>8</v>
      </c>
      <c r="C16" s="40" t="s">
        <v>55</v>
      </c>
      <c r="D16" s="41">
        <v>10</v>
      </c>
      <c r="E16" s="39">
        <v>2</v>
      </c>
      <c r="F16" s="40" t="s">
        <v>55</v>
      </c>
      <c r="G16" s="41">
        <v>4</v>
      </c>
      <c r="H16" s="39">
        <v>5</v>
      </c>
      <c r="I16" s="40" t="s">
        <v>55</v>
      </c>
      <c r="J16" s="41">
        <v>10</v>
      </c>
      <c r="K16" s="39">
        <v>2</v>
      </c>
      <c r="L16" s="40" t="s">
        <v>55</v>
      </c>
      <c r="M16" s="41">
        <v>9</v>
      </c>
      <c r="N16" s="39">
        <v>3</v>
      </c>
      <c r="O16" s="40" t="s">
        <v>55</v>
      </c>
      <c r="P16" s="41">
        <v>5</v>
      </c>
    </row>
    <row r="17" spans="1:16" ht="20.100000000000001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"/>
      <c r="O17" s="3"/>
      <c r="P17" s="3"/>
    </row>
    <row r="18" spans="1:16" ht="20.100000000000001" customHeight="1" thickBot="1" x14ac:dyDescent="0.25">
      <c r="A18" s="464" t="e">
        <f>A9+7</f>
        <v>#REF!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</row>
    <row r="19" spans="1:16" ht="20.100000000000001" customHeight="1" thickBot="1" x14ac:dyDescent="0.25">
      <c r="A19" s="33" t="s">
        <v>53</v>
      </c>
      <c r="B19" s="465">
        <v>0.60416666666666663</v>
      </c>
      <c r="C19" s="466"/>
      <c r="D19" s="467"/>
      <c r="E19" s="465">
        <v>0.61805555555555558</v>
      </c>
      <c r="F19" s="466"/>
      <c r="G19" s="467"/>
      <c r="H19" s="465">
        <v>0.63194444444444442</v>
      </c>
      <c r="I19" s="466"/>
      <c r="J19" s="467"/>
      <c r="K19" s="465">
        <v>0.64583333333333337</v>
      </c>
      <c r="L19" s="466"/>
      <c r="M19" s="467"/>
      <c r="N19" s="465">
        <v>0.65972222222222221</v>
      </c>
      <c r="O19" s="466"/>
      <c r="P19" s="467"/>
    </row>
    <row r="20" spans="1:16" ht="20.100000000000001" customHeight="1" x14ac:dyDescent="0.2">
      <c r="A20" s="17" t="s">
        <v>54</v>
      </c>
      <c r="B20" s="17">
        <v>2</v>
      </c>
      <c r="C20" s="18" t="s">
        <v>55</v>
      </c>
      <c r="D20" s="19">
        <v>6</v>
      </c>
      <c r="E20" s="23">
        <v>1</v>
      </c>
      <c r="F20" s="24" t="s">
        <v>55</v>
      </c>
      <c r="G20" s="25">
        <v>2</v>
      </c>
      <c r="H20" s="17">
        <v>4</v>
      </c>
      <c r="I20" s="18" t="s">
        <v>55</v>
      </c>
      <c r="J20" s="19">
        <v>6</v>
      </c>
      <c r="K20" s="17">
        <v>2</v>
      </c>
      <c r="L20" s="18" t="s">
        <v>55</v>
      </c>
      <c r="M20" s="19">
        <v>3</v>
      </c>
      <c r="N20" s="17">
        <v>3</v>
      </c>
      <c r="O20" s="18" t="s">
        <v>55</v>
      </c>
      <c r="P20" s="19">
        <v>6</v>
      </c>
    </row>
    <row r="21" spans="1:16" ht="20.100000000000001" customHeight="1" x14ac:dyDescent="0.2">
      <c r="A21" s="17" t="s">
        <v>56</v>
      </c>
      <c r="B21" s="44"/>
      <c r="C21" s="46"/>
      <c r="D21" s="45"/>
      <c r="E21" s="44"/>
      <c r="F21" s="46"/>
      <c r="G21" s="45"/>
      <c r="H21" s="44"/>
      <c r="I21" s="46"/>
      <c r="J21" s="45"/>
      <c r="K21" s="44"/>
      <c r="L21" s="46"/>
      <c r="M21" s="45"/>
      <c r="N21" s="44"/>
      <c r="O21" s="46"/>
      <c r="P21" s="45"/>
    </row>
    <row r="22" spans="1:16" ht="20.100000000000001" customHeight="1" x14ac:dyDescent="0.2">
      <c r="A22" s="23" t="s">
        <v>58</v>
      </c>
      <c r="B22" s="20">
        <v>1</v>
      </c>
      <c r="C22" s="21" t="s">
        <v>55</v>
      </c>
      <c r="D22" s="22">
        <v>10</v>
      </c>
      <c r="E22" s="23">
        <v>3</v>
      </c>
      <c r="F22" s="24" t="s">
        <v>55</v>
      </c>
      <c r="G22" s="25">
        <v>4</v>
      </c>
      <c r="H22" s="20">
        <v>8</v>
      </c>
      <c r="I22" s="21" t="s">
        <v>55</v>
      </c>
      <c r="J22" s="22">
        <v>9</v>
      </c>
      <c r="K22" s="20">
        <v>5</v>
      </c>
      <c r="L22" s="21" t="s">
        <v>55</v>
      </c>
      <c r="M22" s="22">
        <v>7</v>
      </c>
      <c r="N22" s="23">
        <v>9</v>
      </c>
      <c r="O22" s="24" t="s">
        <v>55</v>
      </c>
      <c r="P22" s="25">
        <v>10</v>
      </c>
    </row>
    <row r="23" spans="1:16" ht="20.100000000000001" customHeight="1" x14ac:dyDescent="0.2">
      <c r="A23" s="23" t="s">
        <v>59</v>
      </c>
      <c r="B23" s="23">
        <v>4</v>
      </c>
      <c r="C23" s="24" t="s">
        <v>55</v>
      </c>
      <c r="D23" s="25">
        <v>8</v>
      </c>
      <c r="E23" s="17">
        <v>6</v>
      </c>
      <c r="F23" s="18" t="s">
        <v>55</v>
      </c>
      <c r="G23" s="19">
        <v>10</v>
      </c>
      <c r="H23" s="23">
        <v>1</v>
      </c>
      <c r="I23" s="24" t="s">
        <v>55</v>
      </c>
      <c r="J23" s="25">
        <v>3</v>
      </c>
      <c r="K23" s="23">
        <v>8</v>
      </c>
      <c r="L23" s="24" t="s">
        <v>55</v>
      </c>
      <c r="M23" s="25">
        <v>10</v>
      </c>
      <c r="N23" s="17">
        <v>2</v>
      </c>
      <c r="O23" s="18" t="s">
        <v>55</v>
      </c>
      <c r="P23" s="19">
        <v>4</v>
      </c>
    </row>
    <row r="24" spans="1:16" ht="20.100000000000001" customHeight="1" x14ac:dyDescent="0.2">
      <c r="A24" s="17" t="s">
        <v>60</v>
      </c>
      <c r="B24" s="23">
        <v>3</v>
      </c>
      <c r="C24" s="24" t="s">
        <v>55</v>
      </c>
      <c r="D24" s="25">
        <v>7</v>
      </c>
      <c r="E24" s="17">
        <v>5</v>
      </c>
      <c r="F24" s="18" t="s">
        <v>55</v>
      </c>
      <c r="G24" s="19">
        <v>8</v>
      </c>
      <c r="H24" s="17">
        <v>7</v>
      </c>
      <c r="I24" s="18" t="s">
        <v>55</v>
      </c>
      <c r="J24" s="19">
        <v>10</v>
      </c>
      <c r="K24" s="17">
        <v>6</v>
      </c>
      <c r="L24" s="18" t="s">
        <v>55</v>
      </c>
      <c r="M24" s="19">
        <v>9</v>
      </c>
      <c r="N24" s="17">
        <v>1</v>
      </c>
      <c r="O24" s="18" t="s">
        <v>55</v>
      </c>
      <c r="P24" s="19">
        <v>5</v>
      </c>
    </row>
    <row r="25" spans="1:16" ht="20.100000000000001" customHeight="1" thickBot="1" x14ac:dyDescent="0.25">
      <c r="A25" s="39" t="s">
        <v>110</v>
      </c>
      <c r="B25" s="39">
        <v>5</v>
      </c>
      <c r="C25" s="40" t="s">
        <v>55</v>
      </c>
      <c r="D25" s="41">
        <v>9</v>
      </c>
      <c r="E25" s="39">
        <v>7</v>
      </c>
      <c r="F25" s="40" t="s">
        <v>55</v>
      </c>
      <c r="G25" s="41">
        <v>9</v>
      </c>
      <c r="H25" s="39">
        <v>2</v>
      </c>
      <c r="I25" s="40" t="s">
        <v>55</v>
      </c>
      <c r="J25" s="41">
        <v>5</v>
      </c>
      <c r="K25" s="39">
        <v>1</v>
      </c>
      <c r="L25" s="40" t="s">
        <v>55</v>
      </c>
      <c r="M25" s="41">
        <v>4</v>
      </c>
      <c r="N25" s="39">
        <v>7</v>
      </c>
      <c r="O25" s="40" t="s">
        <v>55</v>
      </c>
      <c r="P25" s="41">
        <v>8</v>
      </c>
    </row>
    <row r="26" spans="1:16" ht="20.10000000000000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100000000000001" customHeight="1" thickBot="1" x14ac:dyDescent="0.25">
      <c r="A27" s="464" t="e">
        <f>A18+7</f>
        <v>#REF!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464"/>
    </row>
    <row r="28" spans="1:16" ht="20.100000000000001" customHeight="1" thickBot="1" x14ac:dyDescent="0.25">
      <c r="A28" s="33" t="s">
        <v>53</v>
      </c>
      <c r="B28" s="465">
        <v>0.60416666666666663</v>
      </c>
      <c r="C28" s="466"/>
      <c r="D28" s="467"/>
      <c r="E28" s="465">
        <v>0.61805555555555558</v>
      </c>
      <c r="F28" s="466"/>
      <c r="G28" s="467"/>
      <c r="H28" s="465">
        <v>0.63194444444444442</v>
      </c>
      <c r="I28" s="466"/>
      <c r="J28" s="467"/>
      <c r="K28" s="465">
        <v>0.64583333333333337</v>
      </c>
      <c r="L28" s="466"/>
      <c r="M28" s="467"/>
      <c r="N28" s="465">
        <v>0.65972222222222221</v>
      </c>
      <c r="O28" s="466"/>
      <c r="P28" s="467"/>
    </row>
    <row r="29" spans="1:16" ht="20.100000000000001" customHeight="1" x14ac:dyDescent="0.2">
      <c r="A29" s="17" t="s">
        <v>54</v>
      </c>
      <c r="B29" s="17">
        <v>1</v>
      </c>
      <c r="C29" s="18" t="s">
        <v>55</v>
      </c>
      <c r="D29" s="19">
        <v>6</v>
      </c>
      <c r="E29" s="23">
        <v>1</v>
      </c>
      <c r="F29" s="24" t="s">
        <v>55</v>
      </c>
      <c r="G29" s="25">
        <v>7</v>
      </c>
      <c r="H29" s="17">
        <v>6</v>
      </c>
      <c r="I29" s="18" t="s">
        <v>55</v>
      </c>
      <c r="J29" s="19">
        <v>7</v>
      </c>
      <c r="K29" s="17">
        <v>6</v>
      </c>
      <c r="L29" s="18" t="s">
        <v>55</v>
      </c>
      <c r="M29" s="19">
        <v>8</v>
      </c>
      <c r="N29" s="17">
        <v>4</v>
      </c>
      <c r="O29" s="18" t="s">
        <v>55</v>
      </c>
      <c r="P29" s="19">
        <v>8</v>
      </c>
    </row>
    <row r="30" spans="1:16" ht="20.100000000000001" customHeight="1" x14ac:dyDescent="0.2">
      <c r="A30" s="17" t="s">
        <v>56</v>
      </c>
      <c r="B30" s="44"/>
      <c r="C30" s="46"/>
      <c r="D30" s="45"/>
      <c r="E30" s="44"/>
      <c r="F30" s="46"/>
      <c r="G30" s="45"/>
      <c r="H30" s="44"/>
      <c r="I30" s="46"/>
      <c r="J30" s="45"/>
      <c r="K30" s="44"/>
      <c r="L30" s="46"/>
      <c r="M30" s="45"/>
      <c r="N30" s="44"/>
      <c r="O30" s="46"/>
      <c r="P30" s="45"/>
    </row>
    <row r="31" spans="1:16" ht="20.100000000000001" customHeight="1" x14ac:dyDescent="0.2">
      <c r="A31" s="23" t="s">
        <v>58</v>
      </c>
      <c r="B31" s="20">
        <v>5</v>
      </c>
      <c r="C31" s="21" t="s">
        <v>55</v>
      </c>
      <c r="D31" s="22">
        <v>10</v>
      </c>
      <c r="E31" s="23">
        <v>5</v>
      </c>
      <c r="F31" s="24" t="s">
        <v>55</v>
      </c>
      <c r="G31" s="25">
        <v>6</v>
      </c>
      <c r="H31" s="20">
        <v>4</v>
      </c>
      <c r="I31" s="21" t="s">
        <v>55</v>
      </c>
      <c r="J31" s="22">
        <v>5</v>
      </c>
      <c r="K31" s="20">
        <v>1</v>
      </c>
      <c r="L31" s="21" t="s">
        <v>55</v>
      </c>
      <c r="M31" s="22">
        <v>9</v>
      </c>
      <c r="N31" s="23">
        <v>3</v>
      </c>
      <c r="O31" s="24" t="s">
        <v>55</v>
      </c>
      <c r="P31" s="25">
        <v>7</v>
      </c>
    </row>
    <row r="32" spans="1:16" ht="20.100000000000001" customHeight="1" x14ac:dyDescent="0.2">
      <c r="A32" s="23" t="s">
        <v>59</v>
      </c>
      <c r="B32" s="23">
        <v>3</v>
      </c>
      <c r="C32" s="24" t="s">
        <v>55</v>
      </c>
      <c r="D32" s="25">
        <v>8</v>
      </c>
      <c r="E32" s="17">
        <v>4</v>
      </c>
      <c r="F32" s="18" t="s">
        <v>55</v>
      </c>
      <c r="G32" s="19">
        <v>10</v>
      </c>
      <c r="H32" s="23">
        <v>2</v>
      </c>
      <c r="I32" s="24" t="s">
        <v>55</v>
      </c>
      <c r="J32" s="25">
        <v>9</v>
      </c>
      <c r="K32" s="23">
        <v>2</v>
      </c>
      <c r="L32" s="24" t="s">
        <v>55</v>
      </c>
      <c r="M32" s="25">
        <v>10</v>
      </c>
      <c r="N32" s="17">
        <v>2</v>
      </c>
      <c r="O32" s="18" t="s">
        <v>55</v>
      </c>
      <c r="P32" s="19">
        <v>6</v>
      </c>
    </row>
    <row r="33" spans="1:16" ht="20.100000000000001" customHeight="1" x14ac:dyDescent="0.2">
      <c r="A33" s="17" t="s">
        <v>60</v>
      </c>
      <c r="B33" s="23">
        <v>2</v>
      </c>
      <c r="C33" s="24" t="s">
        <v>55</v>
      </c>
      <c r="D33" s="25">
        <v>7</v>
      </c>
      <c r="E33" s="17">
        <v>2</v>
      </c>
      <c r="F33" s="18" t="s">
        <v>55</v>
      </c>
      <c r="G33" s="19">
        <v>8</v>
      </c>
      <c r="H33" s="17">
        <v>1</v>
      </c>
      <c r="I33" s="18" t="s">
        <v>55</v>
      </c>
      <c r="J33" s="19">
        <v>8</v>
      </c>
      <c r="K33" s="17">
        <v>3</v>
      </c>
      <c r="L33" s="18" t="s">
        <v>55</v>
      </c>
      <c r="M33" s="19">
        <v>5</v>
      </c>
      <c r="N33" s="17">
        <v>1</v>
      </c>
      <c r="O33" s="18" t="s">
        <v>55</v>
      </c>
      <c r="P33" s="19">
        <v>10</v>
      </c>
    </row>
    <row r="34" spans="1:16" ht="20.100000000000001" customHeight="1" thickBot="1" x14ac:dyDescent="0.25">
      <c r="A34" s="39" t="s">
        <v>110</v>
      </c>
      <c r="B34" s="39">
        <v>4</v>
      </c>
      <c r="C34" s="40" t="s">
        <v>55</v>
      </c>
      <c r="D34" s="41">
        <v>9</v>
      </c>
      <c r="E34" s="39">
        <v>3</v>
      </c>
      <c r="F34" s="40" t="s">
        <v>55</v>
      </c>
      <c r="G34" s="41">
        <v>9</v>
      </c>
      <c r="H34" s="39">
        <v>3</v>
      </c>
      <c r="I34" s="40" t="s">
        <v>55</v>
      </c>
      <c r="J34" s="41">
        <v>10</v>
      </c>
      <c r="K34" s="39">
        <v>4</v>
      </c>
      <c r="L34" s="40" t="s">
        <v>55</v>
      </c>
      <c r="M34" s="41">
        <v>7</v>
      </c>
      <c r="N34" s="39">
        <v>5</v>
      </c>
      <c r="O34" s="40" t="s">
        <v>55</v>
      </c>
      <c r="P34" s="41">
        <v>9</v>
      </c>
    </row>
    <row r="35" spans="1:16" ht="20.100000000000001" customHeight="1" x14ac:dyDescent="0.2">
      <c r="A35" s="6"/>
      <c r="B35" s="36" t="s">
        <v>3</v>
      </c>
      <c r="C35" s="6"/>
      <c r="D35" s="36" t="s">
        <v>3</v>
      </c>
      <c r="E35" s="3"/>
      <c r="F35" s="3"/>
      <c r="G35" s="3"/>
      <c r="H35" s="36" t="s">
        <v>3</v>
      </c>
      <c r="I35" s="6"/>
      <c r="J35" s="36" t="s">
        <v>3</v>
      </c>
      <c r="K35" s="6"/>
      <c r="L35" s="6"/>
      <c r="M35" s="6"/>
      <c r="N35" s="36" t="s">
        <v>3</v>
      </c>
      <c r="O35" s="6"/>
      <c r="P35" s="36" t="s">
        <v>3</v>
      </c>
    </row>
    <row r="36" spans="1:16" ht="20.100000000000001" customHeight="1" thickBot="1" x14ac:dyDescent="0.25">
      <c r="A36" s="464" t="e">
        <f>A27+7</f>
        <v>#REF!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</row>
    <row r="37" spans="1:16" ht="20.100000000000001" customHeight="1" thickBot="1" x14ac:dyDescent="0.25">
      <c r="A37" s="33" t="s">
        <v>53</v>
      </c>
      <c r="B37" s="465">
        <v>0.60416666666666663</v>
      </c>
      <c r="C37" s="466"/>
      <c r="D37" s="467"/>
      <c r="E37" s="465">
        <v>0.61805555555555558</v>
      </c>
      <c r="F37" s="466"/>
      <c r="G37" s="467"/>
      <c r="H37" s="465">
        <v>0.63194444444444442</v>
      </c>
      <c r="I37" s="466"/>
      <c r="J37" s="467"/>
      <c r="K37" s="465">
        <v>0.64583333333333337</v>
      </c>
      <c r="L37" s="466"/>
      <c r="M37" s="467"/>
      <c r="N37" s="465">
        <v>0.65972222222222221</v>
      </c>
      <c r="O37" s="466"/>
      <c r="P37" s="467"/>
    </row>
    <row r="38" spans="1:16" ht="20.100000000000001" customHeight="1" x14ac:dyDescent="0.2">
      <c r="A38" s="17" t="s">
        <v>54</v>
      </c>
      <c r="B38" s="17">
        <v>1</v>
      </c>
      <c r="C38" s="18" t="s">
        <v>55</v>
      </c>
      <c r="D38" s="19">
        <v>2</v>
      </c>
      <c r="E38" s="23">
        <v>1</v>
      </c>
      <c r="F38" s="24" t="s">
        <v>55</v>
      </c>
      <c r="G38" s="25">
        <v>3</v>
      </c>
      <c r="H38" s="17">
        <v>8</v>
      </c>
      <c r="I38" s="18" t="s">
        <v>55</v>
      </c>
      <c r="J38" s="19">
        <v>10</v>
      </c>
      <c r="K38" s="17">
        <v>1</v>
      </c>
      <c r="L38" s="18" t="s">
        <v>55</v>
      </c>
      <c r="M38" s="19">
        <v>5</v>
      </c>
      <c r="N38" s="17">
        <v>4</v>
      </c>
      <c r="O38" s="18" t="s">
        <v>55</v>
      </c>
      <c r="P38" s="19">
        <v>9</v>
      </c>
    </row>
    <row r="39" spans="1:16" ht="20.100000000000001" customHeight="1" x14ac:dyDescent="0.2">
      <c r="A39" s="17" t="s">
        <v>56</v>
      </c>
      <c r="B39" s="44"/>
      <c r="C39" s="46"/>
      <c r="D39" s="45"/>
      <c r="E39" s="44"/>
      <c r="F39" s="46"/>
      <c r="G39" s="45"/>
      <c r="H39" s="44"/>
      <c r="I39" s="46"/>
      <c r="J39" s="45"/>
      <c r="K39" s="44"/>
      <c r="L39" s="46"/>
      <c r="M39" s="45"/>
      <c r="N39" s="44"/>
      <c r="O39" s="46"/>
      <c r="P39" s="45"/>
    </row>
    <row r="40" spans="1:16" ht="20.100000000000001" customHeight="1" x14ac:dyDescent="0.2">
      <c r="A40" s="23" t="s">
        <v>58</v>
      </c>
      <c r="B40" s="20">
        <v>3</v>
      </c>
      <c r="C40" s="21" t="s">
        <v>55</v>
      </c>
      <c r="D40" s="22">
        <v>4</v>
      </c>
      <c r="E40" s="23">
        <v>7</v>
      </c>
      <c r="F40" s="24" t="s">
        <v>55</v>
      </c>
      <c r="G40" s="25">
        <v>10</v>
      </c>
      <c r="H40" s="20">
        <v>2</v>
      </c>
      <c r="I40" s="21" t="s">
        <v>55</v>
      </c>
      <c r="J40" s="22">
        <v>3</v>
      </c>
      <c r="K40" s="20">
        <v>7</v>
      </c>
      <c r="L40" s="21" t="s">
        <v>55</v>
      </c>
      <c r="M40" s="22">
        <v>8</v>
      </c>
      <c r="N40" s="23">
        <v>5</v>
      </c>
      <c r="O40" s="24" t="s">
        <v>55</v>
      </c>
      <c r="P40" s="25">
        <v>10</v>
      </c>
    </row>
    <row r="41" spans="1:16" ht="20.100000000000001" customHeight="1" x14ac:dyDescent="0.2">
      <c r="A41" s="23" t="s">
        <v>59</v>
      </c>
      <c r="B41" s="23">
        <v>6</v>
      </c>
      <c r="C41" s="24" t="s">
        <v>55</v>
      </c>
      <c r="D41" s="25">
        <v>10</v>
      </c>
      <c r="E41" s="17">
        <v>2</v>
      </c>
      <c r="F41" s="18" t="s">
        <v>55</v>
      </c>
      <c r="G41" s="19">
        <v>5</v>
      </c>
      <c r="H41" s="23">
        <v>5</v>
      </c>
      <c r="I41" s="24" t="s">
        <v>55</v>
      </c>
      <c r="J41" s="25">
        <v>7</v>
      </c>
      <c r="K41" s="23">
        <v>2</v>
      </c>
      <c r="L41" s="24" t="s">
        <v>55</v>
      </c>
      <c r="M41" s="25">
        <v>4</v>
      </c>
      <c r="N41" s="17">
        <v>1</v>
      </c>
      <c r="O41" s="18" t="s">
        <v>55</v>
      </c>
      <c r="P41" s="19">
        <v>6</v>
      </c>
    </row>
    <row r="42" spans="1:16" ht="20.100000000000001" customHeight="1" x14ac:dyDescent="0.2">
      <c r="A42" s="17" t="s">
        <v>60</v>
      </c>
      <c r="B42" s="23">
        <v>5</v>
      </c>
      <c r="C42" s="24" t="s">
        <v>55</v>
      </c>
      <c r="D42" s="25">
        <v>8</v>
      </c>
      <c r="E42" s="17">
        <v>4</v>
      </c>
      <c r="F42" s="18" t="s">
        <v>55</v>
      </c>
      <c r="G42" s="19">
        <v>6</v>
      </c>
      <c r="H42" s="17">
        <v>1</v>
      </c>
      <c r="I42" s="18" t="s">
        <v>55</v>
      </c>
      <c r="J42" s="19">
        <v>4</v>
      </c>
      <c r="K42" s="17">
        <v>9</v>
      </c>
      <c r="L42" s="18" t="s">
        <v>55</v>
      </c>
      <c r="M42" s="19">
        <v>10</v>
      </c>
      <c r="N42" s="17">
        <v>2</v>
      </c>
      <c r="O42" s="18" t="s">
        <v>55</v>
      </c>
      <c r="P42" s="19">
        <v>7</v>
      </c>
    </row>
    <row r="43" spans="1:16" ht="20.100000000000001" customHeight="1" thickBot="1" x14ac:dyDescent="0.25">
      <c r="A43" s="39" t="s">
        <v>110</v>
      </c>
      <c r="B43" s="39">
        <v>7</v>
      </c>
      <c r="C43" s="40" t="s">
        <v>55</v>
      </c>
      <c r="D43" s="41">
        <v>9</v>
      </c>
      <c r="E43" s="39">
        <v>8</v>
      </c>
      <c r="F43" s="40" t="s">
        <v>55</v>
      </c>
      <c r="G43" s="41">
        <v>9</v>
      </c>
      <c r="H43" s="39">
        <v>6</v>
      </c>
      <c r="I43" s="40" t="s">
        <v>55</v>
      </c>
      <c r="J43" s="41">
        <v>9</v>
      </c>
      <c r="K43" s="39">
        <v>3</v>
      </c>
      <c r="L43" s="40" t="s">
        <v>55</v>
      </c>
      <c r="M43" s="41">
        <v>6</v>
      </c>
      <c r="N43" s="39">
        <v>3</v>
      </c>
      <c r="O43" s="40" t="s">
        <v>55</v>
      </c>
      <c r="P43" s="41">
        <v>8</v>
      </c>
    </row>
    <row r="44" spans="1:16" ht="20.100000000000001" customHeight="1" x14ac:dyDescent="0.2">
      <c r="B44" s="8"/>
      <c r="D44" s="403"/>
      <c r="E44" s="8"/>
      <c r="G44" s="403"/>
      <c r="H44" s="8"/>
      <c r="J44" s="403"/>
      <c r="K44" s="8"/>
      <c r="M44" s="403"/>
    </row>
    <row r="45" spans="1:16" ht="20.100000000000001" customHeight="1" thickBot="1" x14ac:dyDescent="0.25">
      <c r="A45" s="464" t="e">
        <f>A36+7</f>
        <v>#REF!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4"/>
      <c r="M45" s="464"/>
      <c r="N45" s="464"/>
      <c r="O45" s="464"/>
      <c r="P45" s="464"/>
    </row>
    <row r="46" spans="1:16" ht="20.100000000000001" customHeight="1" thickBot="1" x14ac:dyDescent="0.25">
      <c r="A46" s="33" t="s">
        <v>53</v>
      </c>
      <c r="B46" s="465">
        <v>0.60416666666666663</v>
      </c>
      <c r="C46" s="466"/>
      <c r="D46" s="467"/>
      <c r="E46" s="465">
        <v>0.61805555555555558</v>
      </c>
      <c r="F46" s="466"/>
      <c r="G46" s="467"/>
      <c r="H46" s="465">
        <v>0.63194444444444442</v>
      </c>
      <c r="I46" s="466"/>
      <c r="J46" s="467"/>
      <c r="K46" s="465">
        <v>0.64583333333333337</v>
      </c>
      <c r="L46" s="466"/>
      <c r="M46" s="467"/>
      <c r="N46" s="465">
        <v>0.65972222222222221</v>
      </c>
      <c r="O46" s="466"/>
      <c r="P46" s="467"/>
    </row>
    <row r="47" spans="1:16" ht="20.100000000000001" customHeight="1" x14ac:dyDescent="0.2">
      <c r="A47" s="17" t="s">
        <v>54</v>
      </c>
      <c r="B47" s="17">
        <v>4</v>
      </c>
      <c r="C47" s="18" t="s">
        <v>55</v>
      </c>
      <c r="D47" s="19">
        <v>10</v>
      </c>
      <c r="E47" s="23">
        <v>4</v>
      </c>
      <c r="F47" s="24" t="s">
        <v>55</v>
      </c>
      <c r="G47" s="25">
        <v>5</v>
      </c>
      <c r="H47" s="17">
        <v>4</v>
      </c>
      <c r="I47" s="18" t="s">
        <v>55</v>
      </c>
      <c r="J47" s="19">
        <v>7</v>
      </c>
      <c r="K47" s="17">
        <v>1</v>
      </c>
      <c r="L47" s="18" t="s">
        <v>55</v>
      </c>
      <c r="M47" s="19">
        <v>10</v>
      </c>
      <c r="N47" s="17">
        <v>5</v>
      </c>
      <c r="O47" s="18" t="s">
        <v>55</v>
      </c>
      <c r="P47" s="19">
        <v>8</v>
      </c>
    </row>
    <row r="48" spans="1:16" ht="20.100000000000001" customHeight="1" x14ac:dyDescent="0.2">
      <c r="A48" s="17" t="s">
        <v>56</v>
      </c>
      <c r="B48" s="44"/>
      <c r="C48" s="46"/>
      <c r="D48" s="45"/>
      <c r="E48" s="44"/>
      <c r="F48" s="46"/>
      <c r="G48" s="45"/>
      <c r="H48" s="44"/>
      <c r="I48" s="46"/>
      <c r="J48" s="45"/>
      <c r="K48" s="44"/>
      <c r="L48" s="46"/>
      <c r="M48" s="45"/>
      <c r="N48" s="44"/>
      <c r="O48" s="46"/>
      <c r="P48" s="45"/>
    </row>
    <row r="49" spans="1:16" ht="20.100000000000001" customHeight="1" x14ac:dyDescent="0.2">
      <c r="A49" s="23" t="s">
        <v>58</v>
      </c>
      <c r="B49" s="20">
        <v>5</v>
      </c>
      <c r="C49" s="21" t="s">
        <v>55</v>
      </c>
      <c r="D49" s="22">
        <v>6</v>
      </c>
      <c r="E49" s="23">
        <v>3</v>
      </c>
      <c r="F49" s="24" t="s">
        <v>55</v>
      </c>
      <c r="G49" s="25">
        <v>10</v>
      </c>
      <c r="H49" s="20">
        <v>1</v>
      </c>
      <c r="I49" s="21" t="s">
        <v>55</v>
      </c>
      <c r="J49" s="22">
        <v>9</v>
      </c>
      <c r="K49" s="20">
        <v>2</v>
      </c>
      <c r="L49" s="21" t="s">
        <v>55</v>
      </c>
      <c r="M49" s="22">
        <v>6</v>
      </c>
      <c r="N49" s="23">
        <v>7</v>
      </c>
      <c r="O49" s="24" t="s">
        <v>55</v>
      </c>
      <c r="P49" s="25">
        <v>9</v>
      </c>
    </row>
    <row r="50" spans="1:16" ht="20.100000000000001" customHeight="1" x14ac:dyDescent="0.2">
      <c r="A50" s="23" t="s">
        <v>59</v>
      </c>
      <c r="B50" s="23">
        <v>1</v>
      </c>
      <c r="C50" s="24" t="s">
        <v>55</v>
      </c>
      <c r="D50" s="25">
        <v>7</v>
      </c>
      <c r="E50" s="17">
        <v>2</v>
      </c>
      <c r="F50" s="18" t="s">
        <v>55</v>
      </c>
      <c r="G50" s="19">
        <v>9</v>
      </c>
      <c r="H50" s="23">
        <v>3</v>
      </c>
      <c r="I50" s="24" t="s">
        <v>55</v>
      </c>
      <c r="J50" s="25">
        <v>5</v>
      </c>
      <c r="K50" s="23">
        <v>4</v>
      </c>
      <c r="L50" s="24" t="s">
        <v>55</v>
      </c>
      <c r="M50" s="25">
        <v>8</v>
      </c>
      <c r="N50" s="17">
        <v>1</v>
      </c>
      <c r="O50" s="18" t="s">
        <v>55</v>
      </c>
      <c r="P50" s="19">
        <v>2</v>
      </c>
    </row>
    <row r="51" spans="1:16" ht="20.100000000000001" customHeight="1" x14ac:dyDescent="0.2">
      <c r="A51" s="17" t="s">
        <v>60</v>
      </c>
      <c r="B51" s="23">
        <v>3</v>
      </c>
      <c r="C51" s="24" t="s">
        <v>55</v>
      </c>
      <c r="D51" s="25">
        <v>9</v>
      </c>
      <c r="E51" s="17">
        <v>6</v>
      </c>
      <c r="F51" s="18" t="s">
        <v>55</v>
      </c>
      <c r="G51" s="19">
        <v>7</v>
      </c>
      <c r="H51" s="17">
        <v>2</v>
      </c>
      <c r="I51" s="18" t="s">
        <v>55</v>
      </c>
      <c r="J51" s="19">
        <v>10</v>
      </c>
      <c r="K51" s="17">
        <v>5</v>
      </c>
      <c r="L51" s="18" t="s">
        <v>55</v>
      </c>
      <c r="M51" s="19">
        <v>9</v>
      </c>
      <c r="N51" s="17">
        <v>3</v>
      </c>
      <c r="O51" s="18" t="s">
        <v>55</v>
      </c>
      <c r="P51" s="19">
        <v>4</v>
      </c>
    </row>
    <row r="52" spans="1:16" ht="20.100000000000001" customHeight="1" thickBot="1" x14ac:dyDescent="0.25">
      <c r="A52" s="39" t="s">
        <v>110</v>
      </c>
      <c r="B52" s="39">
        <v>2</v>
      </c>
      <c r="C52" s="40" t="s">
        <v>55</v>
      </c>
      <c r="D52" s="41">
        <v>8</v>
      </c>
      <c r="E52" s="39">
        <v>1</v>
      </c>
      <c r="F52" s="40" t="s">
        <v>55</v>
      </c>
      <c r="G52" s="41">
        <v>8</v>
      </c>
      <c r="H52" s="39">
        <v>6</v>
      </c>
      <c r="I52" s="40" t="s">
        <v>55</v>
      </c>
      <c r="J52" s="41">
        <v>8</v>
      </c>
      <c r="K52" s="39">
        <v>3</v>
      </c>
      <c r="L52" s="40" t="s">
        <v>55</v>
      </c>
      <c r="M52" s="41">
        <v>7</v>
      </c>
      <c r="N52" s="39">
        <v>6</v>
      </c>
      <c r="O52" s="40" t="s">
        <v>55</v>
      </c>
      <c r="P52" s="41">
        <v>10</v>
      </c>
    </row>
  </sheetData>
  <mergeCells count="30">
    <mergeCell ref="A45:P45"/>
    <mergeCell ref="B46:D46"/>
    <mergeCell ref="E46:G46"/>
    <mergeCell ref="H46:J46"/>
    <mergeCell ref="K46:M46"/>
    <mergeCell ref="N46:P46"/>
    <mergeCell ref="A36:P36"/>
    <mergeCell ref="B37:D37"/>
    <mergeCell ref="E37:G37"/>
    <mergeCell ref="H37:J37"/>
    <mergeCell ref="K37:M37"/>
    <mergeCell ref="N37:P37"/>
    <mergeCell ref="A27:P27"/>
    <mergeCell ref="B28:D28"/>
    <mergeCell ref="E28:G28"/>
    <mergeCell ref="H28:J28"/>
    <mergeCell ref="K28:M28"/>
    <mergeCell ref="N28:P28"/>
    <mergeCell ref="A18:P18"/>
    <mergeCell ref="B19:D19"/>
    <mergeCell ref="E19:G19"/>
    <mergeCell ref="H19:J19"/>
    <mergeCell ref="K19:M19"/>
    <mergeCell ref="N19:P19"/>
    <mergeCell ref="A9:P9"/>
    <mergeCell ref="B10:D10"/>
    <mergeCell ref="E10:G10"/>
    <mergeCell ref="H10:J10"/>
    <mergeCell ref="K10:M10"/>
    <mergeCell ref="N10:P10"/>
  </mergeCells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2" sqref="A2:A6"/>
    </sheetView>
  </sheetViews>
  <sheetFormatPr defaultRowHeight="12.75" x14ac:dyDescent="0.2"/>
  <cols>
    <col min="1" max="1" width="23" customWidth="1"/>
  </cols>
  <sheetData>
    <row r="2" spans="1:1" ht="15.75" x14ac:dyDescent="0.25">
      <c r="A2" s="52" t="s">
        <v>111</v>
      </c>
    </row>
    <row r="3" spans="1:1" ht="15.75" x14ac:dyDescent="0.25">
      <c r="A3" s="52" t="s">
        <v>112</v>
      </c>
    </row>
    <row r="4" spans="1:1" ht="15.75" x14ac:dyDescent="0.25">
      <c r="A4" s="52" t="s">
        <v>113</v>
      </c>
    </row>
    <row r="5" spans="1:1" ht="15.75" x14ac:dyDescent="0.25">
      <c r="A5" s="52" t="s">
        <v>114</v>
      </c>
    </row>
    <row r="6" spans="1:1" ht="15.75" x14ac:dyDescent="0.25">
      <c r="A6" s="52" t="s">
        <v>115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2025-08-05T15:56:38Z</dcterms:modified>
  <cp:category/>
  <cp:contentStatus/>
</cp:coreProperties>
</file>