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Sheet1!$A$1:$P$107</definedName>
    <definedName name="_xlnm.Print_Area" localSheetId="1">Sheet2!$A$2:$Q$18</definedName>
  </definedNames>
  <calcPr calcId="152511"/>
  <fileRecoveryPr repairLoad="1"/>
</workbook>
</file>

<file path=xl/calcChain.xml><?xml version="1.0" encoding="utf-8"?>
<calcChain xmlns="http://schemas.openxmlformats.org/spreadsheetml/2006/main">
  <c r="AD102" i="1" l="1"/>
  <c r="AC102" i="1"/>
  <c r="AB102" i="1"/>
  <c r="AA102" i="1"/>
  <c r="Z102" i="1"/>
  <c r="Y102" i="1"/>
  <c r="X102" i="1"/>
  <c r="W102" i="1"/>
  <c r="V102" i="1"/>
  <c r="U102" i="1"/>
  <c r="T102" i="1"/>
  <c r="S102" i="1"/>
  <c r="A9" i="2"/>
  <c r="A18" i="2"/>
  <c r="A27" i="2"/>
  <c r="A36" i="2"/>
  <c r="A45" i="2"/>
  <c r="S27" i="1"/>
  <c r="T27" i="1"/>
  <c r="U27" i="1"/>
  <c r="V27" i="1"/>
  <c r="W27" i="1"/>
  <c r="X27" i="1"/>
  <c r="Y27" i="1"/>
  <c r="Z27" i="1"/>
  <c r="AA27" i="1"/>
  <c r="AB27" i="1"/>
  <c r="AC27" i="1"/>
  <c r="AD27" i="1"/>
  <c r="S30" i="1"/>
  <c r="T30" i="1"/>
  <c r="U30" i="1"/>
  <c r="V30" i="1"/>
  <c r="W30" i="1"/>
  <c r="X30" i="1"/>
  <c r="Y30" i="1"/>
  <c r="Z30" i="1"/>
  <c r="AA30" i="1"/>
  <c r="AB30" i="1"/>
  <c r="AC30" i="1"/>
  <c r="AD30" i="1"/>
  <c r="A33" i="1"/>
  <c r="A42" i="1"/>
  <c r="A51" i="1"/>
  <c r="A60" i="1"/>
  <c r="A69" i="1"/>
  <c r="S36" i="1"/>
  <c r="T36" i="1"/>
  <c r="U36" i="1"/>
  <c r="V36" i="1"/>
  <c r="W36" i="1"/>
  <c r="X36" i="1"/>
  <c r="Y36" i="1"/>
  <c r="Z36" i="1"/>
  <c r="AA36" i="1"/>
  <c r="AB36" i="1"/>
  <c r="AC36" i="1"/>
  <c r="AD36" i="1"/>
  <c r="S39" i="1"/>
  <c r="T39" i="1"/>
  <c r="U39" i="1"/>
  <c r="V39" i="1"/>
  <c r="W39" i="1"/>
  <c r="X39" i="1"/>
  <c r="Y39" i="1"/>
  <c r="Z39" i="1"/>
  <c r="AA39" i="1"/>
  <c r="AB39" i="1"/>
  <c r="AC39" i="1"/>
  <c r="AD39" i="1"/>
  <c r="S45" i="1"/>
  <c r="T45" i="1"/>
  <c r="U45" i="1"/>
  <c r="V45" i="1"/>
  <c r="W45" i="1"/>
  <c r="X45" i="1"/>
  <c r="Y45" i="1"/>
  <c r="Z45" i="1"/>
  <c r="AA45" i="1"/>
  <c r="AB45" i="1"/>
  <c r="AC45" i="1"/>
  <c r="AD45" i="1"/>
  <c r="S48" i="1"/>
  <c r="T48" i="1"/>
  <c r="U48" i="1"/>
  <c r="V48" i="1"/>
  <c r="W48" i="1"/>
  <c r="X48" i="1"/>
  <c r="Y48" i="1"/>
  <c r="Z48" i="1"/>
  <c r="AA48" i="1"/>
  <c r="AB48" i="1"/>
  <c r="AC48" i="1"/>
  <c r="AD48" i="1"/>
  <c r="S54" i="1"/>
  <c r="T54" i="1"/>
  <c r="U54" i="1"/>
  <c r="V54" i="1"/>
  <c r="W54" i="1"/>
  <c r="X54" i="1"/>
  <c r="Y54" i="1"/>
  <c r="Z54" i="1"/>
  <c r="AA54" i="1"/>
  <c r="AB54" i="1"/>
  <c r="AC54" i="1"/>
  <c r="AD54" i="1"/>
  <c r="S57" i="1"/>
  <c r="T57" i="1"/>
  <c r="U57" i="1"/>
  <c r="V57" i="1"/>
  <c r="W57" i="1"/>
  <c r="X57" i="1"/>
  <c r="Y57" i="1"/>
  <c r="Z57" i="1"/>
  <c r="AA57" i="1"/>
  <c r="AB57" i="1"/>
  <c r="AC57" i="1"/>
  <c r="AD57" i="1"/>
  <c r="S63" i="1"/>
  <c r="T63" i="1"/>
  <c r="U63" i="1"/>
  <c r="V63" i="1"/>
  <c r="W63" i="1"/>
  <c r="X63" i="1"/>
  <c r="Y63" i="1"/>
  <c r="Z63" i="1"/>
  <c r="AA63" i="1"/>
  <c r="AB63" i="1"/>
  <c r="AC63" i="1"/>
  <c r="AD63" i="1"/>
  <c r="S66" i="1"/>
  <c r="T66" i="1"/>
  <c r="U66" i="1"/>
  <c r="V66" i="1"/>
  <c r="W66" i="1"/>
  <c r="X66" i="1"/>
  <c r="Y66" i="1"/>
  <c r="Z66" i="1"/>
  <c r="AA66" i="1"/>
  <c r="AB66" i="1"/>
  <c r="AC66" i="1"/>
  <c r="AD66" i="1"/>
  <c r="S72" i="1"/>
  <c r="T72" i="1"/>
  <c r="U72" i="1"/>
  <c r="V72" i="1"/>
  <c r="W72" i="1"/>
  <c r="X72" i="1"/>
  <c r="Y72" i="1"/>
  <c r="Z72" i="1"/>
  <c r="AA72" i="1"/>
  <c r="AB72" i="1"/>
  <c r="AC72" i="1"/>
  <c r="AD72" i="1"/>
  <c r="S75" i="1"/>
  <c r="T75" i="1"/>
  <c r="U75" i="1"/>
  <c r="V75" i="1"/>
  <c r="W75" i="1"/>
  <c r="X75" i="1"/>
  <c r="Y75" i="1"/>
  <c r="Z75" i="1"/>
  <c r="AA75" i="1"/>
  <c r="AB75" i="1"/>
  <c r="AC75" i="1"/>
  <c r="AD75" i="1"/>
  <c r="S81" i="1"/>
  <c r="T81" i="1"/>
  <c r="U81" i="1"/>
  <c r="V81" i="1"/>
  <c r="W81" i="1"/>
  <c r="X81" i="1"/>
  <c r="Y81" i="1"/>
  <c r="Z81" i="1"/>
  <c r="AA81" i="1"/>
  <c r="AB81" i="1"/>
  <c r="AC81" i="1"/>
  <c r="AD81" i="1"/>
  <c r="S84" i="1"/>
  <c r="T84" i="1"/>
  <c r="U84" i="1"/>
  <c r="V84" i="1"/>
  <c r="W84" i="1"/>
  <c r="X84" i="1"/>
  <c r="Y84" i="1"/>
  <c r="Z84" i="1"/>
  <c r="AA84" i="1"/>
  <c r="AB84" i="1"/>
  <c r="AC84" i="1"/>
  <c r="AD84" i="1"/>
  <c r="S90" i="1"/>
  <c r="T90" i="1"/>
  <c r="U90" i="1"/>
  <c r="V90" i="1"/>
  <c r="W90" i="1"/>
  <c r="X90" i="1"/>
  <c r="Y90" i="1"/>
  <c r="Z90" i="1"/>
  <c r="AA90" i="1"/>
  <c r="AB90" i="1"/>
  <c r="AC90" i="1"/>
  <c r="AD90" i="1"/>
  <c r="S93" i="1"/>
  <c r="T93" i="1"/>
  <c r="U93" i="1"/>
  <c r="V93" i="1"/>
  <c r="W93" i="1"/>
  <c r="X93" i="1"/>
  <c r="Y93" i="1"/>
  <c r="Z93" i="1"/>
  <c r="AA93" i="1"/>
  <c r="AB93" i="1"/>
  <c r="AC93" i="1"/>
  <c r="AD93" i="1"/>
  <c r="AG105" i="1"/>
  <c r="AH105" i="1"/>
  <c r="R117" i="1"/>
  <c r="R120" i="1"/>
  <c r="R122" i="1"/>
  <c r="R123" i="1"/>
  <c r="R27" i="1"/>
  <c r="R45" i="1"/>
  <c r="R36" i="1"/>
  <c r="R84" i="1"/>
  <c r="R81" i="1"/>
  <c r="R72" i="1"/>
  <c r="R54" i="1"/>
  <c r="R90" i="1"/>
  <c r="X105" i="1"/>
  <c r="R63" i="1"/>
  <c r="R48" i="1"/>
  <c r="AA105" i="1"/>
  <c r="R57" i="1"/>
  <c r="W105" i="1"/>
  <c r="Y105" i="1"/>
  <c r="U105" i="1"/>
  <c r="Z105" i="1"/>
  <c r="V105" i="1"/>
  <c r="R30" i="1"/>
  <c r="AB105" i="1"/>
  <c r="R39" i="1"/>
  <c r="T105" i="1"/>
  <c r="R66" i="1"/>
  <c r="S105" i="1"/>
  <c r="R93" i="1"/>
  <c r="AD105" i="1"/>
  <c r="AC105" i="1"/>
  <c r="R75" i="1"/>
  <c r="R102" i="1"/>
  <c r="A78" i="1"/>
  <c r="A87" i="1"/>
  <c r="A96" i="1"/>
  <c r="R105" i="1"/>
  <c r="AE106" i="1"/>
</calcChain>
</file>

<file path=xl/sharedStrings.xml><?xml version="1.0" encoding="utf-8"?>
<sst xmlns="http://schemas.openxmlformats.org/spreadsheetml/2006/main" count="543" uniqueCount="55">
  <si>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</si>
  <si>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</si>
  <si>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</si>
  <si>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</si>
  <si>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</si>
  <si>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Wins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</si>
  <si>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</si>
  <si>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</si>
  <si>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</si>
  <si>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</si>
  <si>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</si>
  <si>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</si>
  <si>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</si>
  <si>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B</t>
  </si>
  <si>
    <t>E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</si>
  <si>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</si>
  <si>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</si>
  <si>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</si>
  <si>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 xml:space="preserve">Please circle the winning team on the copy of the chart in the upper level lobby. </t>
  </si>
  <si>
    <t>Upper Division</t>
  </si>
  <si>
    <t>Middle Court</t>
  </si>
  <si>
    <t>Goal</t>
  </si>
  <si>
    <t>Andrew</t>
  </si>
  <si>
    <t>Astri</t>
  </si>
  <si>
    <t>McCartney</t>
  </si>
  <si>
    <t>Douglas</t>
  </si>
  <si>
    <t>Grimes</t>
  </si>
  <si>
    <t>Team Artichoke</t>
  </si>
  <si>
    <t>Todd</t>
  </si>
  <si>
    <t>West</t>
  </si>
  <si>
    <t>Kraig</t>
  </si>
  <si>
    <t>Wilhelmsen</t>
  </si>
  <si>
    <t>NO GAMES ON FEB 12th (SUPERBOWL) OR FEB 19th (PRESIDENTS' DAY WEEKEND)</t>
  </si>
  <si>
    <t>A/E VOLLEYBALL LEAGUE - INGRAHAM LEVEL 1 - WINTER 2023</t>
  </si>
  <si>
    <t>Samuel</t>
  </si>
  <si>
    <t>Murr</t>
  </si>
  <si>
    <t>Liz</t>
  </si>
  <si>
    <t>DeVleming</t>
  </si>
  <si>
    <t>Evan</t>
  </si>
  <si>
    <t>Shioyama</t>
  </si>
  <si>
    <t>Smith</t>
  </si>
  <si>
    <t>Acers and Engineers</t>
  </si>
  <si>
    <t>Jonathan</t>
  </si>
  <si>
    <t xml:space="preserve">Saran The Rapper </t>
  </si>
  <si>
    <t>Nathan</t>
  </si>
  <si>
    <t>Meneses</t>
  </si>
  <si>
    <t xml:space="preserve">Zhu      </t>
  </si>
  <si>
    <t xml:space="preserve">Team Happy          </t>
  </si>
  <si>
    <t xml:space="preserve">[REDACTED]          </t>
  </si>
  <si>
    <t xml:space="preserve">Brigada                   </t>
  </si>
  <si>
    <t xml:space="preserve">Beer Hops          </t>
  </si>
  <si>
    <t xml:space="preserve">Mud Wasps               </t>
  </si>
  <si>
    <t xml:space="preserve">Poi Dogs                </t>
  </si>
  <si>
    <t xml:space="preserve">Ballvaries             </t>
  </si>
  <si>
    <t>Tournament on March 12th - Teams Seeded by Regular Season Record - starts at 6:45  and ends at 8:45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</si>
</sst>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0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/>
    <xf numFmtId="0" fontId="3" fillId="0" borderId="0" xfId="0" applyFont="1" applyFill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13" fillId="0" borderId="0" xfId="0" applyFont="1"/>
    <xf numFmtId="0" fontId="7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7" fillId="0" borderId="0" xfId="0" applyFont="1"/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7" fillId="2" borderId="0" xfId="0" applyFont="1" applyFill="1"/>
    <xf numFmtId="0" fontId="11" fillId="2" borderId="0" xfId="0" applyFont="1" applyFill="1"/>
    <xf numFmtId="165" fontId="3" fillId="0" borderId="0" xfId="0" applyNumberFormat="1" applyFont="1" applyAlignment="1">
      <alignment horizontal="center"/>
    </xf>
    <xf numFmtId="0" fontId="14" fillId="0" borderId="0" xfId="0" applyFont="1" applyFill="1"/>
    <xf numFmtId="0" fontId="7" fillId="3" borderId="8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1" fillId="0" borderId="0" xfId="0" applyFont="1" applyFill="1" applyBorder="1"/>
    <xf numFmtId="0" fontId="8" fillId="0" borderId="20" xfId="0" applyFont="1" applyFill="1" applyBorder="1" applyAlignment="1"/>
    <xf numFmtId="0" fontId="15" fillId="0" borderId="20" xfId="0" applyFont="1" applyFill="1" applyBorder="1" applyAlignment="1"/>
    <xf numFmtId="0" fontId="7" fillId="4" borderId="4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9" xfId="0" applyFont="1" applyFill="1" applyBorder="1"/>
    <xf numFmtId="0" fontId="7" fillId="0" borderId="22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7" fillId="5" borderId="5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" fontId="16" fillId="0" borderId="24" xfId="0" applyNumberFormat="1" applyFont="1" applyBorder="1" applyAlignment="1">
      <alignment horizontal="center"/>
    </xf>
    <xf numFmtId="18" fontId="16" fillId="0" borderId="25" xfId="0" applyNumberFormat="1" applyFont="1" applyBorder="1" applyAlignment="1">
      <alignment horizontal="center"/>
    </xf>
    <xf numFmtId="18" fontId="16" fillId="0" borderId="26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8" fontId="0" fillId="0" borderId="24" xfId="0" applyNumberFormat="1" applyBorder="1" applyAlignment="1">
      <alignment horizontal="center"/>
    </xf>
    <xf numFmtId="18" fontId="0" fillId="0" borderId="25" xfId="0" applyNumberFormat="1" applyBorder="1" applyAlignment="1">
      <alignment horizontal="center"/>
    </xf>
    <xf numFmtId="18" fontId="0" fillId="0" borderId="26" xfId="0" applyNumberFormat="1" applyBorder="1" applyAlignment="1">
      <alignment horizontal="center"/>
    </xf>
    <xf numFmtId="18" fontId="11" fillId="0" borderId="24" xfId="0" applyNumberFormat="1" applyFont="1" applyBorder="1" applyAlignment="1">
      <alignment horizontal="center"/>
    </xf>
    <xf numFmtId="18" fontId="11" fillId="0" borderId="25" xfId="0" applyNumberFormat="1" applyFont="1" applyBorder="1" applyAlignment="1">
      <alignment horizontal="center"/>
    </xf>
    <xf numFmtId="18" fontId="11" fillId="0" borderId="26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3"/>
  <sheetViews>
    <sheetView tabSelected="1" zoomScaleNormal="100" workbookViewId="0">
      <pane ySplit="1" topLeftCell="A57" activePane="bottomLeft" state="frozen"/>
      <selection pane="bottomLeft" activeCell="E64" sqref="E64"/>
    </sheetView>
  </sheetViews>
  <sheetFormatPr defaultRowHeight="12.75" x14ac:dyDescent="0.2"/>
  <cols>
    <col min="2" max="2" width="9.140625" style="8" customWidth="1"/>
    <col min="3" max="3" width="4.42578125" customWidth="1"/>
    <col min="4" max="4" width="9.140625" style="4" customWidth="1"/>
    <col min="5" max="5" width="9.140625" style="8" customWidth="1"/>
    <col min="6" max="6" width="4" customWidth="1"/>
    <col min="7" max="7" width="9.85546875" style="4" customWidth="1"/>
    <col min="8" max="8" width="9.85546875" style="8" customWidth="1"/>
    <col min="9" max="9" width="4" customWidth="1"/>
    <col min="10" max="10" width="9.140625" style="4" customWidth="1"/>
    <col min="11" max="11" width="9.140625" style="8" customWidth="1"/>
    <col min="12" max="12" width="4" customWidth="1"/>
    <col min="13" max="13" width="9.140625" style="4" customWidth="1"/>
    <col min="15" max="15" width="4.85546875" customWidth="1"/>
    <col min="16" max="16" width="9.7109375" customWidth="1"/>
    <col min="19" max="19" width="3.140625" style="54" customWidth="1"/>
    <col min="20" max="20" width="3.5703125" style="54" customWidth="1"/>
    <col min="21" max="21" width="3.42578125" style="3" customWidth="1"/>
    <col min="22" max="22" width="3.28515625" style="3" customWidth="1"/>
    <col min="23" max="23" width="2.85546875" style="3" customWidth="1"/>
    <col min="24" max="25" width="3" style="3" customWidth="1"/>
    <col min="26" max="26" width="3.140625" style="3" customWidth="1"/>
    <col min="27" max="27" width="4" style="54" customWidth="1"/>
    <col min="28" max="28" width="3.140625" style="3" customWidth="1"/>
    <col min="29" max="29" width="3" style="3" customWidth="1"/>
    <col min="30" max="30" width="3.28515625" style="54" customWidth="1"/>
  </cols>
  <sheetData>
    <row r="1" spans="1:30" s="7" customFormat="1" ht="23.25" x14ac:dyDescent="0.35">
      <c r="A1" s="90" t="s">
        <v>33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R1" s="7" t="s">
        <v>9</v>
      </c>
      <c r="S1" s="53">
        <v>1</v>
      </c>
      <c r="T1" s="53">
        <v>2</v>
      </c>
      <c r="U1" s="19">
        <v>3</v>
      </c>
      <c r="V1" s="19">
        <v>4</v>
      </c>
      <c r="W1" s="19">
        <v>5</v>
      </c>
      <c r="X1" s="19">
        <v>6</v>
      </c>
      <c r="Y1" s="19">
        <v>7</v>
      </c>
      <c r="Z1" s="19">
        <v>8</v>
      </c>
      <c r="AA1" s="53">
        <v>9</v>
      </c>
      <c r="AB1" s="19">
        <v>10</v>
      </c>
      <c r="AC1" s="19">
        <v>11</v>
      </c>
      <c r="AD1" s="53">
        <v>12</v>
      </c>
    </row>
    <row r="2" spans="1:30" x14ac:dyDescent="0.2">
      <c r="A2" s="11"/>
      <c r="B2" s="12"/>
      <c r="C2" s="11"/>
      <c r="D2" s="13" t="s">
        <v>2</v>
      </c>
      <c r="E2" s="13" t="s">
        <v>16</v>
      </c>
      <c r="F2" s="14"/>
      <c r="G2" s="15"/>
      <c r="H2" s="13" t="s">
        <v>17</v>
      </c>
      <c r="I2" s="2"/>
      <c r="J2" s="15"/>
      <c r="K2" s="12"/>
      <c r="L2" s="11" t="s">
        <v>5</v>
      </c>
      <c r="M2" s="15"/>
      <c r="N2" s="18"/>
      <c r="O2" s="2"/>
      <c r="P2" s="2"/>
    </row>
    <row r="3" spans="1:30" s="3" customFormat="1" ht="15" x14ac:dyDescent="0.25">
      <c r="B3" s="9"/>
      <c r="C3" s="3" t="s">
        <v>9</v>
      </c>
      <c r="D3" s="17">
        <v>1</v>
      </c>
      <c r="E3" s="73" t="s">
        <v>47</v>
      </c>
      <c r="H3" s="3" t="s">
        <v>23</v>
      </c>
      <c r="I3" s="3" t="s">
        <v>24</v>
      </c>
      <c r="K3"/>
      <c r="L3" s="37"/>
      <c r="M3"/>
      <c r="N3" s="36"/>
      <c r="O3"/>
      <c r="P3" s="45"/>
      <c r="Q3"/>
      <c r="R3"/>
      <c r="S3" s="54"/>
      <c r="T3" s="54"/>
      <c r="AA3" s="54"/>
      <c r="AD3" s="54"/>
    </row>
    <row r="4" spans="1:30" s="3" customFormat="1" ht="15" x14ac:dyDescent="0.25">
      <c r="B4" s="9"/>
      <c r="D4" s="17">
        <v>2</v>
      </c>
      <c r="E4" s="73" t="s">
        <v>48</v>
      </c>
      <c r="H4" s="3" t="s">
        <v>34</v>
      </c>
      <c r="I4" s="3" t="s">
        <v>35</v>
      </c>
      <c r="K4"/>
      <c r="L4"/>
      <c r="M4"/>
      <c r="N4" s="36"/>
      <c r="O4"/>
      <c r="P4" s="45"/>
      <c r="Q4"/>
      <c r="R4"/>
      <c r="S4" s="54"/>
      <c r="T4" s="54"/>
      <c r="AA4" s="54"/>
      <c r="AD4" s="54"/>
    </row>
    <row r="5" spans="1:30" s="3" customFormat="1" ht="15" x14ac:dyDescent="0.25">
      <c r="B5" s="9"/>
      <c r="D5" s="17">
        <v>3</v>
      </c>
      <c r="E5" s="45" t="s">
        <v>27</v>
      </c>
      <c r="F5"/>
      <c r="G5"/>
      <c r="H5" t="s">
        <v>36</v>
      </c>
      <c r="I5" t="s">
        <v>37</v>
      </c>
      <c r="K5"/>
      <c r="L5"/>
      <c r="M5"/>
      <c r="N5" s="36"/>
      <c r="O5"/>
      <c r="P5" s="45"/>
      <c r="Q5"/>
      <c r="R5"/>
      <c r="S5" s="54"/>
      <c r="T5" s="54"/>
      <c r="AA5" s="54"/>
      <c r="AD5" s="54"/>
    </row>
    <row r="6" spans="1:30" s="3" customFormat="1" ht="15" x14ac:dyDescent="0.25">
      <c r="B6" s="9"/>
      <c r="D6" s="17">
        <v>4</v>
      </c>
      <c r="E6" s="73" t="s">
        <v>49</v>
      </c>
      <c r="H6" s="3" t="s">
        <v>25</v>
      </c>
      <c r="I6" s="3" t="s">
        <v>26</v>
      </c>
      <c r="K6"/>
      <c r="L6"/>
      <c r="M6"/>
      <c r="N6" s="36"/>
      <c r="O6"/>
      <c r="P6" s="45"/>
      <c r="Q6"/>
      <c r="R6"/>
      <c r="S6" s="54"/>
      <c r="T6" s="54"/>
      <c r="AA6" s="54"/>
      <c r="AD6" s="54"/>
    </row>
    <row r="7" spans="1:30" s="3" customFormat="1" ht="15" x14ac:dyDescent="0.25">
      <c r="B7" s="9"/>
      <c r="D7" s="17">
        <v>5</v>
      </c>
      <c r="E7" s="73" t="s">
        <v>50</v>
      </c>
      <c r="H7" s="3" t="s">
        <v>28</v>
      </c>
      <c r="I7" s="3" t="s">
        <v>29</v>
      </c>
      <c r="K7"/>
      <c r="L7"/>
      <c r="M7"/>
      <c r="N7" s="36"/>
      <c r="O7"/>
      <c r="P7" s="45"/>
      <c r="Q7"/>
      <c r="R7"/>
      <c r="S7" s="54"/>
      <c r="T7" s="54"/>
      <c r="AA7" s="54"/>
      <c r="AD7" s="54"/>
    </row>
    <row r="8" spans="1:30" s="3" customFormat="1" ht="15" x14ac:dyDescent="0.25">
      <c r="B8" s="9"/>
      <c r="D8" s="17">
        <v>6</v>
      </c>
      <c r="E8" s="73" t="s">
        <v>52</v>
      </c>
      <c r="H8" s="3" t="s">
        <v>30</v>
      </c>
      <c r="I8" s="3" t="s">
        <v>31</v>
      </c>
      <c r="K8"/>
      <c r="L8"/>
      <c r="M8"/>
      <c r="N8" s="36"/>
      <c r="O8"/>
      <c r="P8" s="45"/>
      <c r="Q8"/>
      <c r="R8"/>
      <c r="S8" s="54"/>
      <c r="T8" s="54"/>
      <c r="AA8" s="54"/>
      <c r="AD8" s="54"/>
    </row>
    <row r="9" spans="1:30" s="3" customFormat="1" ht="15" x14ac:dyDescent="0.25">
      <c r="B9" s="9"/>
      <c r="D9" s="17">
        <v>7</v>
      </c>
      <c r="E9" s="45" t="s">
        <v>51</v>
      </c>
      <c r="F9"/>
      <c r="G9"/>
      <c r="H9" t="s">
        <v>38</v>
      </c>
      <c r="I9" t="s">
        <v>39</v>
      </c>
      <c r="K9"/>
      <c r="L9"/>
      <c r="M9"/>
      <c r="N9" s="36"/>
      <c r="O9"/>
      <c r="P9" s="45"/>
      <c r="Q9"/>
      <c r="R9"/>
      <c r="S9" s="54"/>
      <c r="T9" s="54"/>
      <c r="AA9" s="54"/>
      <c r="AD9" s="54"/>
    </row>
    <row r="10" spans="1:30" s="3" customFormat="1" ht="15" x14ac:dyDescent="0.25">
      <c r="B10" s="9"/>
      <c r="D10" s="17">
        <v>8</v>
      </c>
      <c r="E10" s="45" t="s">
        <v>53</v>
      </c>
      <c r="F10"/>
      <c r="G10"/>
      <c r="H10" t="s">
        <v>22</v>
      </c>
      <c r="I10" t="s">
        <v>40</v>
      </c>
      <c r="K10"/>
      <c r="L10"/>
      <c r="M10"/>
      <c r="N10" s="36"/>
      <c r="O10"/>
      <c r="P10" s="45"/>
      <c r="Q10"/>
      <c r="R10"/>
      <c r="S10" s="54"/>
      <c r="T10" s="54"/>
      <c r="AA10" s="54"/>
      <c r="AD10" s="54"/>
    </row>
    <row r="11" spans="1:30" s="3" customFormat="1" ht="15" x14ac:dyDescent="0.25">
      <c r="B11" s="9"/>
      <c r="D11" s="17">
        <v>9</v>
      </c>
      <c r="E11" s="74" t="s">
        <v>41</v>
      </c>
      <c r="H11" s="3" t="s">
        <v>42</v>
      </c>
      <c r="I11" s="44" t="s">
        <v>46</v>
      </c>
      <c r="K11"/>
      <c r="L11"/>
      <c r="M11"/>
      <c r="N11" s="36"/>
      <c r="O11"/>
      <c r="P11" s="45"/>
      <c r="Q11"/>
      <c r="R11"/>
      <c r="S11" s="54"/>
      <c r="T11" s="54"/>
      <c r="AA11" s="54"/>
      <c r="AD11" s="54"/>
    </row>
    <row r="12" spans="1:30" s="3" customFormat="1" ht="15" x14ac:dyDescent="0.25">
      <c r="B12" s="9"/>
      <c r="D12" s="17">
        <v>10</v>
      </c>
      <c r="E12" s="74" t="s">
        <v>43</v>
      </c>
      <c r="H12" s="3" t="s">
        <v>44</v>
      </c>
      <c r="I12" s="3" t="s">
        <v>45</v>
      </c>
      <c r="K12" s="37"/>
      <c r="L12"/>
      <c r="M12"/>
      <c r="N12" s="36"/>
      <c r="O12"/>
      <c r="P12" s="45"/>
      <c r="Q12"/>
      <c r="R12"/>
      <c r="S12" s="54"/>
      <c r="T12" s="54"/>
      <c r="AA12" s="54"/>
      <c r="AD12" s="54"/>
    </row>
    <row r="13" spans="1:30" s="3" customFormat="1" ht="15" hidden="1" x14ac:dyDescent="0.25">
      <c r="B13" s="9"/>
      <c r="D13" s="17">
        <v>11</v>
      </c>
      <c r="E13" s="7"/>
      <c r="F13" s="35"/>
      <c r="G13" s="35"/>
      <c r="H13"/>
      <c r="I13"/>
      <c r="J13" s="36"/>
      <c r="K13"/>
      <c r="L13" s="45"/>
      <c r="M13"/>
      <c r="N13"/>
      <c r="O13"/>
      <c r="S13" s="54"/>
      <c r="T13" s="54"/>
      <c r="AA13" s="54"/>
      <c r="AD13" s="54"/>
    </row>
    <row r="14" spans="1:30" s="3" customFormat="1" ht="15" hidden="1" x14ac:dyDescent="0.25">
      <c r="B14" s="9"/>
      <c r="D14" s="17">
        <v>12</v>
      </c>
      <c r="E14" s="7"/>
      <c r="F14" s="35"/>
      <c r="H14"/>
      <c r="I14"/>
      <c r="J14" s="36"/>
      <c r="K14"/>
      <c r="L14" s="45"/>
      <c r="M14"/>
      <c r="N14"/>
      <c r="O14"/>
      <c r="S14" s="54"/>
      <c r="T14" s="54"/>
      <c r="AA14" s="54"/>
      <c r="AD14" s="54"/>
    </row>
    <row r="15" spans="1:30" s="3" customFormat="1" x14ac:dyDescent="0.2">
      <c r="R15"/>
      <c r="S15" s="54"/>
      <c r="T15" s="54"/>
      <c r="AA15" s="54"/>
      <c r="AD15" s="54"/>
    </row>
    <row r="16" spans="1:30" s="3" customFormat="1" x14ac:dyDescent="0.2">
      <c r="B16" t="s">
        <v>3</v>
      </c>
      <c r="C16"/>
      <c r="D16" s="4"/>
      <c r="E16" s="8"/>
      <c r="F16"/>
      <c r="G16" s="4"/>
      <c r="H16" s="8"/>
      <c r="I16"/>
      <c r="J16" s="4"/>
      <c r="K16" s="8"/>
      <c r="L16"/>
      <c r="M16" s="4"/>
      <c r="N16"/>
      <c r="O16"/>
      <c r="P16"/>
      <c r="Q16"/>
      <c r="R16"/>
      <c r="S16" s="54"/>
      <c r="T16" s="54"/>
      <c r="AA16" s="54"/>
      <c r="AD16" s="54"/>
    </row>
    <row r="17" spans="1:30" x14ac:dyDescent="0.2">
      <c r="B17" s="4" t="s">
        <v>11</v>
      </c>
      <c r="C17" s="5"/>
      <c r="D17" s="5"/>
      <c r="E17" s="5"/>
      <c r="F17" s="5"/>
      <c r="G17"/>
      <c r="H17"/>
      <c r="J17"/>
      <c r="K17"/>
      <c r="M17"/>
    </row>
    <row r="18" spans="1:30" x14ac:dyDescent="0.2">
      <c r="B18" s="4" t="s">
        <v>12</v>
      </c>
      <c r="C18" s="5"/>
      <c r="D18" s="5"/>
      <c r="E18" s="5"/>
      <c r="F18" s="5"/>
      <c r="G18"/>
      <c r="H18"/>
      <c r="J18"/>
      <c r="K18"/>
      <c r="M18"/>
    </row>
    <row r="19" spans="1:30" s="5" customFormat="1" x14ac:dyDescent="0.2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R19"/>
      <c r="S19" s="54"/>
      <c r="T19" s="54"/>
      <c r="U19" s="3"/>
      <c r="V19" s="3"/>
      <c r="W19" s="3"/>
      <c r="X19" s="3"/>
      <c r="Y19" s="3"/>
      <c r="Z19" s="3"/>
      <c r="AA19" s="54"/>
      <c r="AB19" s="3"/>
      <c r="AC19" s="3"/>
      <c r="AD19" s="54"/>
    </row>
    <row r="20" spans="1:30" s="5" customFormat="1" ht="15" x14ac:dyDescent="0.2">
      <c r="B20" s="33" t="s">
        <v>18</v>
      </c>
      <c r="C20" s="34"/>
      <c r="D20" s="34"/>
      <c r="E20" s="34"/>
      <c r="F20" s="34"/>
      <c r="G20" s="34"/>
      <c r="H20" s="34"/>
      <c r="I20" s="34"/>
      <c r="J20" s="34"/>
      <c r="K20" s="34"/>
      <c r="L20" s="16"/>
      <c r="M20" s="16"/>
      <c r="N20" s="16"/>
      <c r="R20"/>
      <c r="S20" s="54"/>
      <c r="T20" s="54"/>
      <c r="U20" s="3"/>
      <c r="V20" s="3"/>
      <c r="W20" s="3"/>
      <c r="X20" s="3"/>
      <c r="Y20" s="3"/>
      <c r="Z20" s="3"/>
      <c r="AA20" s="54"/>
      <c r="AB20" s="3"/>
      <c r="AC20" s="3"/>
      <c r="AD20" s="54"/>
    </row>
    <row r="21" spans="1:30" s="5" customFormat="1" x14ac:dyDescent="0.2">
      <c r="B21" s="10" t="s">
        <v>15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R21"/>
      <c r="S21" s="54"/>
      <c r="T21" s="54"/>
      <c r="U21" s="3"/>
      <c r="V21" s="3"/>
      <c r="W21" s="3"/>
      <c r="X21" s="3"/>
      <c r="Y21" s="3"/>
      <c r="Z21" s="3"/>
      <c r="AA21" s="54"/>
      <c r="AB21" s="3"/>
      <c r="AC21" s="3"/>
      <c r="AD21" s="54"/>
    </row>
    <row r="22" spans="1:30" x14ac:dyDescent="0.2">
      <c r="B22" s="4" t="s">
        <v>4</v>
      </c>
      <c r="C22" s="5"/>
      <c r="F22" s="5"/>
      <c r="I22" s="5"/>
    </row>
    <row r="24" spans="1:30" ht="13.5" customHeight="1" thickBot="1" x14ac:dyDescent="0.25">
      <c r="A24" s="96">
        <v>44934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30" ht="13.5" customHeight="1" thickBot="1" x14ac:dyDescent="0.25">
      <c r="A25" s="1" t="s">
        <v>0</v>
      </c>
      <c r="B25" s="93">
        <v>0.78125</v>
      </c>
      <c r="C25" s="94"/>
      <c r="D25" s="95"/>
      <c r="E25" s="93">
        <v>0.79513888888888884</v>
      </c>
      <c r="F25" s="94"/>
      <c r="G25" s="95"/>
      <c r="H25" s="93">
        <v>0.80902777777777779</v>
      </c>
      <c r="I25" s="94"/>
      <c r="J25" s="95"/>
      <c r="K25" s="93">
        <v>0.82291666666666663</v>
      </c>
      <c r="L25" s="94"/>
      <c r="M25" s="95"/>
      <c r="N25" s="93">
        <v>0.83680555555555547</v>
      </c>
      <c r="O25" s="94"/>
      <c r="P25" s="95"/>
    </row>
    <row r="26" spans="1:30" ht="18" customHeight="1" x14ac:dyDescent="0.2">
      <c r="A26" s="20" t="s">
        <v>6</v>
      </c>
      <c r="B26" s="20">
        <v>1</v>
      </c>
      <c r="C26" s="21" t="s">
        <v>1</v>
      </c>
      <c r="D26" s="75">
        <v>2</v>
      </c>
      <c r="E26" s="20">
        <v>1</v>
      </c>
      <c r="F26" s="21" t="s">
        <v>1</v>
      </c>
      <c r="G26" s="75">
        <v>3</v>
      </c>
      <c r="H26" s="79">
        <v>2</v>
      </c>
      <c r="I26" s="21" t="s">
        <v>1</v>
      </c>
      <c r="J26" s="22">
        <v>3</v>
      </c>
      <c r="K26" s="20">
        <v>7</v>
      </c>
      <c r="L26" s="21" t="s">
        <v>1</v>
      </c>
      <c r="M26" s="75">
        <v>8</v>
      </c>
      <c r="N26" s="79">
        <v>4</v>
      </c>
      <c r="O26" s="21" t="s">
        <v>1</v>
      </c>
      <c r="P26" s="22">
        <v>9</v>
      </c>
    </row>
    <row r="27" spans="1:30" ht="18" customHeight="1" x14ac:dyDescent="0.2">
      <c r="A27" s="46" t="s">
        <v>13</v>
      </c>
      <c r="B27" s="59"/>
      <c r="C27" s="60"/>
      <c r="D27" s="61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R27" s="29">
        <f>SUM(S27:AD27)</f>
        <v>0</v>
      </c>
      <c r="S27" s="55">
        <f>COUNTIF(B27:P27,S1)</f>
        <v>0</v>
      </c>
      <c r="T27" s="55">
        <f>COUNTIF(B27:P27,T1)</f>
        <v>0</v>
      </c>
      <c r="U27" s="42">
        <f>COUNTIF(B27:P27,U1)</f>
        <v>0</v>
      </c>
      <c r="V27" s="42">
        <f>COUNTIF(B27:P27,V1)</f>
        <v>0</v>
      </c>
      <c r="W27" s="42">
        <f>COUNTIF(B27:P27,W1)</f>
        <v>0</v>
      </c>
      <c r="X27" s="42">
        <f>COUNTIF(B27:P27,X1)</f>
        <v>0</v>
      </c>
      <c r="Y27" s="42">
        <f>COUNTIF(B27:P27,Y1)</f>
        <v>0</v>
      </c>
      <c r="Z27" s="42">
        <f>COUNTIF(B27:P27,Z1)</f>
        <v>0</v>
      </c>
      <c r="AA27" s="55">
        <f>COUNTIF(B27:P27,AA1)</f>
        <v>0</v>
      </c>
      <c r="AB27" s="42">
        <f>COUNTIF(B27:P27,AB1)</f>
        <v>0</v>
      </c>
      <c r="AC27" s="42">
        <f>COUNTIF(B27:P27,AC1)</f>
        <v>0</v>
      </c>
      <c r="AD27" s="55">
        <f>COUNTIF(B27:P27,AD1)</f>
        <v>0</v>
      </c>
    </row>
    <row r="28" spans="1:30" ht="18" customHeight="1" x14ac:dyDescent="0.2">
      <c r="A28" s="26" t="s">
        <v>7</v>
      </c>
      <c r="B28" s="20">
        <v>3</v>
      </c>
      <c r="C28" s="21" t="s">
        <v>1</v>
      </c>
      <c r="D28" s="75">
        <v>4</v>
      </c>
      <c r="E28" s="23">
        <v>2</v>
      </c>
      <c r="F28" s="24" t="s">
        <v>1</v>
      </c>
      <c r="G28" s="78">
        <v>5</v>
      </c>
      <c r="H28" s="23">
        <v>6</v>
      </c>
      <c r="I28" s="24" t="s">
        <v>1</v>
      </c>
      <c r="J28" s="78">
        <v>9</v>
      </c>
      <c r="K28" s="23">
        <v>9</v>
      </c>
      <c r="L28" s="24" t="s">
        <v>1</v>
      </c>
      <c r="M28" s="78">
        <v>10</v>
      </c>
      <c r="N28" s="81">
        <v>1</v>
      </c>
      <c r="O28" s="24" t="s">
        <v>1</v>
      </c>
      <c r="P28" s="25">
        <v>6</v>
      </c>
      <c r="Q28" s="37"/>
    </row>
    <row r="29" spans="1:30" ht="18" customHeight="1" x14ac:dyDescent="0.2">
      <c r="A29" s="26" t="s">
        <v>8</v>
      </c>
      <c r="B29" s="76">
        <v>5</v>
      </c>
      <c r="C29" s="27" t="s">
        <v>1</v>
      </c>
      <c r="D29" s="28">
        <v>8</v>
      </c>
      <c r="E29" s="76">
        <v>4</v>
      </c>
      <c r="F29" s="27" t="s">
        <v>1</v>
      </c>
      <c r="G29" s="28">
        <v>6</v>
      </c>
      <c r="H29" s="76">
        <v>5</v>
      </c>
      <c r="I29" s="27" t="s">
        <v>1</v>
      </c>
      <c r="J29" s="28">
        <v>7</v>
      </c>
      <c r="K29" s="26">
        <v>1</v>
      </c>
      <c r="L29" s="27" t="s">
        <v>1</v>
      </c>
      <c r="M29" s="80">
        <v>5</v>
      </c>
      <c r="N29" s="76">
        <v>3</v>
      </c>
      <c r="O29" s="27" t="s">
        <v>1</v>
      </c>
      <c r="P29" s="28">
        <v>8</v>
      </c>
    </row>
    <row r="30" spans="1:30" ht="18" customHeight="1" x14ac:dyDescent="0.2">
      <c r="A30" s="20" t="s">
        <v>14</v>
      </c>
      <c r="B30" s="20">
        <v>6</v>
      </c>
      <c r="C30" s="21" t="s">
        <v>1</v>
      </c>
      <c r="D30" s="75">
        <v>10</v>
      </c>
      <c r="E30" s="20">
        <v>8</v>
      </c>
      <c r="F30" s="21" t="s">
        <v>1</v>
      </c>
      <c r="G30" s="75">
        <v>9</v>
      </c>
      <c r="H30" s="79">
        <v>1</v>
      </c>
      <c r="I30" s="21" t="s">
        <v>1</v>
      </c>
      <c r="J30" s="22">
        <v>4</v>
      </c>
      <c r="K30" s="79">
        <v>2</v>
      </c>
      <c r="L30" s="21" t="s">
        <v>1</v>
      </c>
      <c r="M30" s="22">
        <v>4</v>
      </c>
      <c r="N30" s="79">
        <v>5</v>
      </c>
      <c r="O30" s="21" t="s">
        <v>1</v>
      </c>
      <c r="P30" s="22">
        <v>10</v>
      </c>
      <c r="R30" s="29">
        <f>SUM(S30:AD30)</f>
        <v>10</v>
      </c>
      <c r="S30" s="55">
        <f>COUNTIF(B30:P30,S1)</f>
        <v>1</v>
      </c>
      <c r="T30" s="55">
        <f>COUNTIF(B30:P30,T1)</f>
        <v>1</v>
      </c>
      <c r="U30" s="42">
        <f>COUNTIF(B30:P30,U1)</f>
        <v>0</v>
      </c>
      <c r="V30" s="42">
        <f>COUNTIF(B30:P30,V1)</f>
        <v>2</v>
      </c>
      <c r="W30" s="42">
        <f>COUNTIF(B30:P30,W1)</f>
        <v>1</v>
      </c>
      <c r="X30" s="42">
        <f>COUNTIF(B30:P30,X1)</f>
        <v>1</v>
      </c>
      <c r="Y30" s="42">
        <f>COUNTIF(B30:P30,Y1)</f>
        <v>0</v>
      </c>
      <c r="Z30" s="42">
        <f>COUNTIF(B30:P30,Z1)</f>
        <v>1</v>
      </c>
      <c r="AA30" s="55">
        <f>COUNTIF(B30:P30,AA1)</f>
        <v>1</v>
      </c>
      <c r="AB30" s="42">
        <f>COUNTIF(B30:P30,AB1)</f>
        <v>2</v>
      </c>
      <c r="AC30" s="42">
        <f>COUNTIF(B30:P30,AC1)</f>
        <v>0</v>
      </c>
      <c r="AD30" s="55">
        <f>COUNTIF(B30:P30,AD1)</f>
        <v>0</v>
      </c>
    </row>
    <row r="31" spans="1:30" ht="18" customHeight="1" thickBot="1" x14ac:dyDescent="0.25">
      <c r="A31" s="49" t="s">
        <v>10</v>
      </c>
      <c r="B31" s="77">
        <v>7</v>
      </c>
      <c r="C31" s="50" t="s">
        <v>1</v>
      </c>
      <c r="D31" s="51">
        <v>9</v>
      </c>
      <c r="E31" s="77">
        <v>7</v>
      </c>
      <c r="F31" s="50" t="s">
        <v>1</v>
      </c>
      <c r="G31" s="51">
        <v>10</v>
      </c>
      <c r="H31" s="77">
        <v>8</v>
      </c>
      <c r="I31" s="50" t="s">
        <v>1</v>
      </c>
      <c r="J31" s="51">
        <v>10</v>
      </c>
      <c r="K31" s="77">
        <v>3</v>
      </c>
      <c r="L31" s="50" t="s">
        <v>1</v>
      </c>
      <c r="M31" s="51">
        <v>6</v>
      </c>
      <c r="N31" s="77">
        <v>2</v>
      </c>
      <c r="O31" s="50" t="s">
        <v>1</v>
      </c>
      <c r="P31" s="51">
        <v>7</v>
      </c>
      <c r="Q31" s="37"/>
      <c r="R31" s="29"/>
      <c r="S31" s="55"/>
      <c r="T31" s="55"/>
      <c r="U31" s="42"/>
      <c r="V31" s="42"/>
      <c r="W31" s="42"/>
      <c r="X31" s="42"/>
      <c r="Y31" s="42"/>
      <c r="Z31" s="42"/>
      <c r="AA31" s="55"/>
      <c r="AB31" s="42"/>
      <c r="AC31" s="42"/>
      <c r="AD31" s="55"/>
    </row>
    <row r="32" spans="1:30" ht="18" customHeight="1" x14ac:dyDescent="0.25">
      <c r="A32" s="38"/>
      <c r="B32" s="24"/>
      <c r="C32" s="39"/>
      <c r="D32" s="66"/>
      <c r="E32" s="24"/>
      <c r="F32" s="39"/>
      <c r="G32" s="24"/>
      <c r="H32" s="24"/>
      <c r="I32" s="39"/>
      <c r="J32" s="24"/>
      <c r="K32" s="24"/>
      <c r="L32" s="39"/>
      <c r="M32" s="24"/>
      <c r="N32" s="24"/>
      <c r="O32" s="39"/>
      <c r="P32" s="66"/>
      <c r="R32" s="29"/>
      <c r="S32" s="55"/>
      <c r="T32" s="55"/>
      <c r="U32" s="42"/>
      <c r="V32" s="42"/>
      <c r="W32" s="42"/>
      <c r="X32" s="42"/>
      <c r="Y32" s="42"/>
      <c r="Z32" s="42"/>
      <c r="AA32" s="55"/>
      <c r="AB32" s="42"/>
      <c r="AC32" s="42"/>
      <c r="AD32" s="55"/>
    </row>
    <row r="33" spans="1:34" ht="18" customHeight="1" thickBot="1" x14ac:dyDescent="0.25">
      <c r="A33" s="97">
        <f>A24+7</f>
        <v>44941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R33" s="29"/>
    </row>
    <row r="34" spans="1:34" ht="18" customHeight="1" thickBot="1" x14ac:dyDescent="0.25">
      <c r="A34" s="40" t="s">
        <v>0</v>
      </c>
      <c r="B34" s="93">
        <v>0.78125</v>
      </c>
      <c r="C34" s="94"/>
      <c r="D34" s="95"/>
      <c r="E34" s="93">
        <v>0.79513888888888884</v>
      </c>
      <c r="F34" s="94"/>
      <c r="G34" s="95"/>
      <c r="H34" s="93">
        <v>0.80902777777777779</v>
      </c>
      <c r="I34" s="94"/>
      <c r="J34" s="95"/>
      <c r="K34" s="93">
        <v>0.82291666666666663</v>
      </c>
      <c r="L34" s="94"/>
      <c r="M34" s="95"/>
      <c r="N34" s="93">
        <v>0.83680555555555547</v>
      </c>
      <c r="O34" s="94"/>
      <c r="P34" s="95"/>
      <c r="R34" s="29"/>
    </row>
    <row r="35" spans="1:34" ht="15" x14ac:dyDescent="0.2">
      <c r="A35" s="20" t="s">
        <v>6</v>
      </c>
      <c r="B35" s="82">
        <v>2</v>
      </c>
      <c r="C35" s="27" t="s">
        <v>1</v>
      </c>
      <c r="D35" s="32">
        <v>8</v>
      </c>
      <c r="E35" s="30">
        <v>6</v>
      </c>
      <c r="F35" s="27" t="s">
        <v>1</v>
      </c>
      <c r="G35" s="83">
        <v>7</v>
      </c>
      <c r="H35" s="82">
        <v>1</v>
      </c>
      <c r="I35" s="27" t="s">
        <v>1</v>
      </c>
      <c r="J35" s="32">
        <v>9</v>
      </c>
      <c r="K35" s="84">
        <v>5</v>
      </c>
      <c r="L35" s="27" t="s">
        <v>1</v>
      </c>
      <c r="M35" s="22">
        <v>9</v>
      </c>
      <c r="N35" s="79">
        <v>7</v>
      </c>
      <c r="O35" s="27" t="s">
        <v>1</v>
      </c>
      <c r="P35" s="22">
        <v>9</v>
      </c>
      <c r="R35" s="29"/>
      <c r="S35" s="55"/>
      <c r="T35" s="55"/>
      <c r="U35" s="42"/>
      <c r="V35" s="42"/>
      <c r="W35" s="42"/>
      <c r="X35" s="42"/>
      <c r="Y35" s="42"/>
      <c r="Z35" s="42"/>
      <c r="AA35" s="55"/>
      <c r="AB35" s="42"/>
      <c r="AC35" s="42"/>
      <c r="AD35" s="55"/>
    </row>
    <row r="36" spans="1:34" ht="18" customHeight="1" x14ac:dyDescent="0.2">
      <c r="A36" s="20" t="s">
        <v>13</v>
      </c>
      <c r="B36" s="62"/>
      <c r="C36" s="63"/>
      <c r="D36" s="64"/>
      <c r="E36" s="62"/>
      <c r="F36" s="63"/>
      <c r="G36" s="64"/>
      <c r="H36" s="62"/>
      <c r="I36" s="63"/>
      <c r="J36" s="64"/>
      <c r="K36" s="63"/>
      <c r="L36" s="65"/>
      <c r="M36" s="64"/>
      <c r="N36" s="62"/>
      <c r="O36" s="65"/>
      <c r="P36" s="64"/>
      <c r="R36" s="29">
        <f>SUM(S36:AD36)</f>
        <v>0</v>
      </c>
      <c r="S36" s="55">
        <f>COUNTIF(B36:P36,S1)</f>
        <v>0</v>
      </c>
      <c r="T36" s="55">
        <f>COUNTIF(B36:P36,T1)</f>
        <v>0</v>
      </c>
      <c r="U36" s="42">
        <f>COUNTIF(B36:P36,U1)</f>
        <v>0</v>
      </c>
      <c r="V36" s="42">
        <f>COUNTIF(B36:P36,V1)</f>
        <v>0</v>
      </c>
      <c r="W36" s="42">
        <f>COUNTIF(B36:P36,W1)</f>
        <v>0</v>
      </c>
      <c r="X36" s="42">
        <f>COUNTIF(B36:P36,X1)</f>
        <v>0</v>
      </c>
      <c r="Y36" s="42">
        <f>COUNTIF(B36:P36,Y1)</f>
        <v>0</v>
      </c>
      <c r="Z36" s="42">
        <f>COUNTIF(B36:P36,Z1)</f>
        <v>0</v>
      </c>
      <c r="AA36" s="55">
        <f>COUNTIF(B36:P36,AA1)</f>
        <v>0</v>
      </c>
      <c r="AB36" s="42">
        <f>COUNTIF(B36:P36,AB1)</f>
        <v>0</v>
      </c>
      <c r="AC36" s="42">
        <f>COUNTIF(B36:P36,AC1)</f>
        <v>0</v>
      </c>
      <c r="AD36" s="55">
        <f>COUNTIF(B36:P36,AD1)</f>
        <v>0</v>
      </c>
    </row>
    <row r="37" spans="1:34" ht="18" customHeight="1" x14ac:dyDescent="0.2">
      <c r="A37" s="26" t="s">
        <v>7</v>
      </c>
      <c r="B37" s="81">
        <v>1</v>
      </c>
      <c r="C37" s="24" t="s">
        <v>1</v>
      </c>
      <c r="D37" s="25">
        <v>7</v>
      </c>
      <c r="E37" s="81">
        <v>2</v>
      </c>
      <c r="F37" s="24" t="s">
        <v>1</v>
      </c>
      <c r="G37" s="25">
        <v>9</v>
      </c>
      <c r="H37" s="81">
        <v>4</v>
      </c>
      <c r="I37" s="24" t="s">
        <v>1</v>
      </c>
      <c r="J37" s="25">
        <v>7</v>
      </c>
      <c r="K37" s="86">
        <v>4</v>
      </c>
      <c r="L37" s="27" t="s">
        <v>1</v>
      </c>
      <c r="M37" s="25">
        <v>8</v>
      </c>
      <c r="N37" s="76">
        <v>3</v>
      </c>
      <c r="O37" s="27" t="s">
        <v>1</v>
      </c>
      <c r="P37" s="28">
        <v>4</v>
      </c>
      <c r="R37" s="29"/>
      <c r="S37" s="55"/>
      <c r="T37" s="55"/>
      <c r="U37" s="42"/>
      <c r="V37" s="42"/>
      <c r="W37" s="42"/>
      <c r="X37" s="42"/>
      <c r="Y37" s="42"/>
      <c r="Z37" s="42"/>
      <c r="AA37" s="55"/>
      <c r="AB37" s="42"/>
      <c r="AC37" s="42"/>
      <c r="AD37" s="55"/>
    </row>
    <row r="38" spans="1:34" s="29" customFormat="1" ht="18" customHeight="1" x14ac:dyDescent="0.2">
      <c r="A38" s="26" t="s">
        <v>8</v>
      </c>
      <c r="B38" s="76">
        <v>4</v>
      </c>
      <c r="C38" s="27" t="s">
        <v>1</v>
      </c>
      <c r="D38" s="28">
        <v>10</v>
      </c>
      <c r="E38" s="76">
        <v>3</v>
      </c>
      <c r="F38" s="27" t="s">
        <v>1</v>
      </c>
      <c r="G38" s="28">
        <v>10</v>
      </c>
      <c r="H38" s="76">
        <v>3</v>
      </c>
      <c r="I38" s="27" t="s">
        <v>1</v>
      </c>
      <c r="J38" s="28">
        <v>5</v>
      </c>
      <c r="K38" s="84">
        <v>3</v>
      </c>
      <c r="L38" s="27" t="s">
        <v>1</v>
      </c>
      <c r="M38" s="28">
        <v>7</v>
      </c>
      <c r="N38" s="26">
        <v>1</v>
      </c>
      <c r="O38" s="27" t="s">
        <v>1</v>
      </c>
      <c r="P38" s="80">
        <v>2</v>
      </c>
      <c r="S38" s="55"/>
      <c r="T38" s="55"/>
      <c r="U38" s="42"/>
      <c r="V38" s="42"/>
      <c r="W38" s="42"/>
      <c r="X38" s="42"/>
      <c r="Y38" s="42"/>
      <c r="Z38" s="42"/>
      <c r="AA38" s="55"/>
      <c r="AB38" s="42"/>
      <c r="AC38" s="42"/>
      <c r="AD38" s="55"/>
    </row>
    <row r="39" spans="1:34" s="42" customFormat="1" ht="18" customHeight="1" x14ac:dyDescent="0.2">
      <c r="A39" s="20" t="s">
        <v>14</v>
      </c>
      <c r="B39" s="79">
        <v>3</v>
      </c>
      <c r="C39" s="21" t="s">
        <v>1</v>
      </c>
      <c r="D39" s="22">
        <v>9</v>
      </c>
      <c r="E39" s="79">
        <v>4</v>
      </c>
      <c r="F39" s="21" t="s">
        <v>1</v>
      </c>
      <c r="G39" s="22">
        <v>5</v>
      </c>
      <c r="H39" s="79">
        <v>2</v>
      </c>
      <c r="I39" s="21" t="s">
        <v>1</v>
      </c>
      <c r="J39" s="22">
        <v>10</v>
      </c>
      <c r="K39" s="21">
        <v>2</v>
      </c>
      <c r="L39" s="27" t="s">
        <v>1</v>
      </c>
      <c r="M39" s="75">
        <v>6</v>
      </c>
      <c r="N39" s="79">
        <v>6</v>
      </c>
      <c r="O39" s="27" t="s">
        <v>1</v>
      </c>
      <c r="P39" s="22">
        <v>10</v>
      </c>
      <c r="R39" s="29">
        <f>SUM(S39:AD39)</f>
        <v>10</v>
      </c>
      <c r="S39" s="55">
        <f>COUNTIF(B39:P39,S1)</f>
        <v>0</v>
      </c>
      <c r="T39" s="55">
        <f>COUNTIF(B39:P39,T1)</f>
        <v>2</v>
      </c>
      <c r="U39" s="42">
        <f>COUNTIF(B39:P39,U1)</f>
        <v>1</v>
      </c>
      <c r="V39" s="42">
        <f>COUNTIF(B39:P39,V1)</f>
        <v>1</v>
      </c>
      <c r="W39" s="42">
        <f>COUNTIF(B39:P39,W1)</f>
        <v>1</v>
      </c>
      <c r="X39" s="42">
        <f>COUNTIF(B39:P39,X1)</f>
        <v>2</v>
      </c>
      <c r="Y39" s="42">
        <f>COUNTIF(B39:P39,Y1)</f>
        <v>0</v>
      </c>
      <c r="Z39" s="42">
        <f>COUNTIF(B39:P39,Z1)</f>
        <v>0</v>
      </c>
      <c r="AA39" s="55">
        <f>COUNTIF(B39:P39,AA1)</f>
        <v>1</v>
      </c>
      <c r="AB39" s="42">
        <f>COUNTIF(B39:P39,AB1)</f>
        <v>2</v>
      </c>
      <c r="AC39" s="42">
        <f>COUNTIF(B39:P39,AC1)</f>
        <v>0</v>
      </c>
      <c r="AD39" s="55">
        <f>COUNTIF(B39:P39,AD1)</f>
        <v>0</v>
      </c>
    </row>
    <row r="40" spans="1:34" s="29" customFormat="1" ht="18" customHeight="1" thickBot="1" x14ac:dyDescent="0.25">
      <c r="A40" s="49" t="s">
        <v>10</v>
      </c>
      <c r="B40" s="77">
        <v>5</v>
      </c>
      <c r="C40" s="50" t="s">
        <v>1</v>
      </c>
      <c r="D40" s="51">
        <v>6</v>
      </c>
      <c r="E40" s="77">
        <v>1</v>
      </c>
      <c r="F40" s="50" t="s">
        <v>1</v>
      </c>
      <c r="G40" s="51">
        <v>8</v>
      </c>
      <c r="H40" s="49">
        <v>6</v>
      </c>
      <c r="I40" s="50" t="s">
        <v>1</v>
      </c>
      <c r="J40" s="85">
        <v>8</v>
      </c>
      <c r="K40" s="87">
        <v>1</v>
      </c>
      <c r="L40" s="50" t="s">
        <v>1</v>
      </c>
      <c r="M40" s="51">
        <v>10</v>
      </c>
      <c r="N40" s="49">
        <v>5</v>
      </c>
      <c r="O40" s="50" t="s">
        <v>1</v>
      </c>
      <c r="P40" s="85">
        <v>8</v>
      </c>
      <c r="S40" s="55"/>
      <c r="T40" s="55"/>
      <c r="U40" s="42"/>
      <c r="V40" s="42"/>
      <c r="W40" s="42"/>
      <c r="X40" s="42"/>
      <c r="Y40" s="42"/>
      <c r="Z40" s="42"/>
      <c r="AA40" s="55"/>
      <c r="AB40" s="42"/>
      <c r="AC40" s="42"/>
      <c r="AD40" s="55"/>
    </row>
    <row r="41" spans="1:34" s="29" customFormat="1" ht="18" customHeight="1" x14ac:dyDescent="0.3">
      <c r="A41" s="67"/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S41" s="55"/>
      <c r="T41" s="55"/>
      <c r="U41" s="42"/>
      <c r="V41" s="42"/>
      <c r="W41" s="42"/>
      <c r="X41" s="42"/>
      <c r="Y41" s="42"/>
      <c r="Z41" s="42"/>
      <c r="AA41" s="55"/>
      <c r="AB41" s="42"/>
      <c r="AC41" s="42"/>
      <c r="AD41" s="55"/>
    </row>
    <row r="42" spans="1:34" s="29" customFormat="1" ht="18" customHeight="1" thickBot="1" x14ac:dyDescent="0.25">
      <c r="A42" s="97">
        <f>A33+7</f>
        <v>44948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S42" s="55"/>
      <c r="T42" s="55"/>
      <c r="U42" s="42"/>
      <c r="V42" s="42"/>
      <c r="W42" s="42"/>
      <c r="X42" s="42"/>
      <c r="Y42" s="42"/>
      <c r="Z42" s="42"/>
      <c r="AA42" s="55"/>
      <c r="AB42" s="42"/>
      <c r="AC42" s="42"/>
      <c r="AD42" s="55"/>
    </row>
    <row r="43" spans="1:34" s="29" customFormat="1" ht="18" customHeight="1" thickBot="1" x14ac:dyDescent="0.25">
      <c r="A43" s="40" t="s">
        <v>0</v>
      </c>
      <c r="B43" s="93">
        <v>0.78125</v>
      </c>
      <c r="C43" s="94"/>
      <c r="D43" s="95"/>
      <c r="E43" s="93">
        <v>0.79513888888888884</v>
      </c>
      <c r="F43" s="94"/>
      <c r="G43" s="95"/>
      <c r="H43" s="93">
        <v>0.80902777777777779</v>
      </c>
      <c r="I43" s="94"/>
      <c r="J43" s="95"/>
      <c r="K43" s="93">
        <v>0.82291666666666663</v>
      </c>
      <c r="L43" s="94"/>
      <c r="M43" s="95"/>
      <c r="N43" s="93">
        <v>0.83680555555555547</v>
      </c>
      <c r="O43" s="94"/>
      <c r="P43" s="95"/>
      <c r="S43" s="55"/>
      <c r="T43" s="55"/>
      <c r="U43" s="42"/>
      <c r="V43" s="42"/>
      <c r="W43" s="42"/>
      <c r="X43" s="42"/>
      <c r="Y43" s="42"/>
      <c r="Z43" s="42"/>
      <c r="AA43" s="55"/>
      <c r="AB43" s="42"/>
      <c r="AC43" s="42"/>
      <c r="AD43" s="55"/>
      <c r="AG43" s="29">
        <v>2</v>
      </c>
      <c r="AH43" s="29">
        <v>8</v>
      </c>
    </row>
    <row r="44" spans="1:34" s="29" customFormat="1" ht="18" customHeight="1" x14ac:dyDescent="0.2">
      <c r="A44" s="47" t="s">
        <v>6</v>
      </c>
      <c r="B44" s="82">
        <v>2</v>
      </c>
      <c r="C44" s="31" t="s">
        <v>1</v>
      </c>
      <c r="D44" s="32">
        <v>7</v>
      </c>
      <c r="E44" s="82">
        <v>3</v>
      </c>
      <c r="F44" s="31" t="s">
        <v>1</v>
      </c>
      <c r="G44" s="32">
        <v>4</v>
      </c>
      <c r="H44" s="20">
        <v>4</v>
      </c>
      <c r="I44" s="27" t="s">
        <v>1</v>
      </c>
      <c r="J44" s="75">
        <v>6</v>
      </c>
      <c r="K44" s="79">
        <v>5</v>
      </c>
      <c r="L44" s="27" t="s">
        <v>1</v>
      </c>
      <c r="M44" s="22">
        <v>7</v>
      </c>
      <c r="N44" s="79">
        <v>2</v>
      </c>
      <c r="O44" s="27" t="s">
        <v>1</v>
      </c>
      <c r="P44" s="22">
        <v>8</v>
      </c>
      <c r="S44" s="55"/>
      <c r="T44" s="55"/>
      <c r="U44" s="42"/>
      <c r="V44" s="42"/>
      <c r="W44" s="42"/>
      <c r="X44" s="42"/>
      <c r="Y44" s="42"/>
      <c r="Z44" s="42"/>
      <c r="AA44" s="55"/>
      <c r="AB44" s="42"/>
      <c r="AC44" s="42"/>
      <c r="AD44" s="55"/>
      <c r="AG44" s="29">
        <v>4</v>
      </c>
      <c r="AH44" s="29">
        <v>10</v>
      </c>
    </row>
    <row r="45" spans="1:34" s="29" customFormat="1" ht="18" customHeight="1" x14ac:dyDescent="0.2">
      <c r="A45" s="48" t="s">
        <v>13</v>
      </c>
      <c r="B45" s="70"/>
      <c r="C45" s="60"/>
      <c r="D45" s="71"/>
      <c r="E45" s="70"/>
      <c r="F45" s="60"/>
      <c r="G45" s="71"/>
      <c r="H45" s="62"/>
      <c r="I45" s="65"/>
      <c r="J45" s="64"/>
      <c r="K45" s="62"/>
      <c r="L45" s="65"/>
      <c r="M45" s="64"/>
      <c r="N45" s="62"/>
      <c r="O45" s="65"/>
      <c r="P45" s="64"/>
      <c r="R45" s="29">
        <f>SUM(S45:AD45)</f>
        <v>0</v>
      </c>
      <c r="S45" s="55">
        <f>COUNTIF(B45:P45,S1)</f>
        <v>0</v>
      </c>
      <c r="T45" s="55">
        <f>COUNTIF(B45:P45,T1)</f>
        <v>0</v>
      </c>
      <c r="U45" s="42">
        <f>COUNTIF(B45:P45,U1)</f>
        <v>0</v>
      </c>
      <c r="V45" s="42">
        <f>COUNTIF(B45:P45,V1)</f>
        <v>0</v>
      </c>
      <c r="W45" s="42">
        <f>COUNTIF(B45:P45,W1)</f>
        <v>0</v>
      </c>
      <c r="X45" s="42">
        <f>COUNTIF(B45:P45,X1)</f>
        <v>0</v>
      </c>
      <c r="Y45" s="42">
        <f>COUNTIF(B45:P45,Y1)</f>
        <v>0</v>
      </c>
      <c r="Z45" s="42">
        <f>COUNTIF(B45:P45,Z1)</f>
        <v>0</v>
      </c>
      <c r="AA45" s="55">
        <f>COUNTIF(B45:P45,AA1)</f>
        <v>0</v>
      </c>
      <c r="AB45" s="42">
        <f>COUNTIF(B45:P45,AB1)</f>
        <v>0</v>
      </c>
      <c r="AC45" s="42">
        <f>COUNTIF(B45:P45,AC1)</f>
        <v>0</v>
      </c>
      <c r="AD45" s="55">
        <f>COUNTIF(B45:P45,AD1)</f>
        <v>0</v>
      </c>
      <c r="AG45" s="29">
        <v>1</v>
      </c>
      <c r="AH45" s="29">
        <v>5</v>
      </c>
    </row>
    <row r="46" spans="1:34" s="29" customFormat="1" ht="18" customHeight="1" x14ac:dyDescent="0.2">
      <c r="A46" s="46" t="s">
        <v>7</v>
      </c>
      <c r="B46" s="81">
        <v>3</v>
      </c>
      <c r="C46" s="21" t="s">
        <v>1</v>
      </c>
      <c r="D46" s="25">
        <v>8</v>
      </c>
      <c r="E46" s="79">
        <v>7</v>
      </c>
      <c r="F46" s="21" t="s">
        <v>1</v>
      </c>
      <c r="G46" s="22">
        <v>8</v>
      </c>
      <c r="H46" s="23">
        <v>1</v>
      </c>
      <c r="I46" s="27" t="s">
        <v>1</v>
      </c>
      <c r="J46" s="78">
        <v>3</v>
      </c>
      <c r="K46" s="81">
        <v>8</v>
      </c>
      <c r="L46" s="27" t="s">
        <v>1</v>
      </c>
      <c r="M46" s="25">
        <v>10</v>
      </c>
      <c r="N46" s="20">
        <v>4</v>
      </c>
      <c r="O46" s="27" t="s">
        <v>1</v>
      </c>
      <c r="P46" s="75">
        <v>10</v>
      </c>
      <c r="S46" s="55"/>
      <c r="T46" s="55"/>
      <c r="U46" s="42"/>
      <c r="V46" s="42"/>
      <c r="W46" s="42"/>
      <c r="X46" s="42"/>
      <c r="Y46" s="42"/>
      <c r="Z46" s="42"/>
      <c r="AA46" s="55"/>
      <c r="AB46" s="42"/>
      <c r="AC46" s="42"/>
      <c r="AD46" s="55"/>
      <c r="AG46" s="29">
        <v>3</v>
      </c>
      <c r="AH46" s="29">
        <v>6</v>
      </c>
    </row>
    <row r="47" spans="1:34" ht="18" customHeight="1" x14ac:dyDescent="0.2">
      <c r="A47" s="46" t="s">
        <v>8</v>
      </c>
      <c r="B47" s="26">
        <v>1</v>
      </c>
      <c r="C47" s="27" t="s">
        <v>1</v>
      </c>
      <c r="D47" s="80">
        <v>6</v>
      </c>
      <c r="E47" s="26">
        <v>5</v>
      </c>
      <c r="F47" s="27" t="s">
        <v>1</v>
      </c>
      <c r="G47" s="80">
        <v>6</v>
      </c>
      <c r="H47" s="26">
        <v>8</v>
      </c>
      <c r="I47" s="27" t="s">
        <v>1</v>
      </c>
      <c r="J47" s="80">
        <v>9</v>
      </c>
      <c r="K47" s="26">
        <v>2</v>
      </c>
      <c r="L47" s="27" t="s">
        <v>1</v>
      </c>
      <c r="M47" s="80">
        <v>3</v>
      </c>
      <c r="N47" s="26">
        <v>1</v>
      </c>
      <c r="O47" s="27" t="s">
        <v>1</v>
      </c>
      <c r="P47" s="80">
        <v>5</v>
      </c>
      <c r="AG47" s="29">
        <v>7</v>
      </c>
      <c r="AH47" s="29">
        <v>9</v>
      </c>
    </row>
    <row r="48" spans="1:34" ht="18" customHeight="1" x14ac:dyDescent="0.2">
      <c r="A48" s="48" t="s">
        <v>14</v>
      </c>
      <c r="B48" s="79">
        <v>4</v>
      </c>
      <c r="C48" s="27" t="s">
        <v>1</v>
      </c>
      <c r="D48" s="22">
        <v>9</v>
      </c>
      <c r="E48" s="20">
        <v>1</v>
      </c>
      <c r="F48" s="27" t="s">
        <v>1</v>
      </c>
      <c r="G48" s="75">
        <v>2</v>
      </c>
      <c r="H48" s="79">
        <v>7</v>
      </c>
      <c r="I48" s="27" t="s">
        <v>1</v>
      </c>
      <c r="J48" s="22">
        <v>10</v>
      </c>
      <c r="K48" s="20">
        <v>6</v>
      </c>
      <c r="L48" s="27" t="s">
        <v>1</v>
      </c>
      <c r="M48" s="75">
        <v>9</v>
      </c>
      <c r="N48" s="81">
        <v>3</v>
      </c>
      <c r="O48" s="27" t="s">
        <v>1</v>
      </c>
      <c r="P48" s="25">
        <v>6</v>
      </c>
      <c r="R48" s="29">
        <f>SUM(S48:AD48)</f>
        <v>10</v>
      </c>
      <c r="S48" s="55">
        <f>COUNTIF(B48:P48,S1)</f>
        <v>1</v>
      </c>
      <c r="T48" s="55">
        <f>COUNTIF(B48:P48,T1)</f>
        <v>1</v>
      </c>
      <c r="U48" s="42">
        <f>COUNTIF(B48:P48,U1)</f>
        <v>1</v>
      </c>
      <c r="V48" s="42">
        <f>COUNTIF(B48:P48,V1)</f>
        <v>1</v>
      </c>
      <c r="W48" s="42">
        <f>COUNTIF(B48:P48,W1)</f>
        <v>0</v>
      </c>
      <c r="X48" s="42">
        <f>COUNTIF(B48:P48,X1)</f>
        <v>2</v>
      </c>
      <c r="Y48" s="42">
        <f>COUNTIF(B48:P48,Y1)</f>
        <v>1</v>
      </c>
      <c r="Z48" s="42">
        <f>COUNTIF(B48:P48,Z1)</f>
        <v>0</v>
      </c>
      <c r="AA48" s="55">
        <f>COUNTIF(B48:P48,AA1)</f>
        <v>2</v>
      </c>
      <c r="AB48" s="42">
        <f>COUNTIF(B48:P48,AB1)</f>
        <v>1</v>
      </c>
      <c r="AC48" s="42">
        <f>COUNTIF(B48:P48,AC1)</f>
        <v>0</v>
      </c>
      <c r="AD48" s="55">
        <f>COUNTIF(B48:P48,AD1)</f>
        <v>0</v>
      </c>
    </row>
    <row r="49" spans="1:30" ht="18" customHeight="1" thickBot="1" x14ac:dyDescent="0.25">
      <c r="A49" s="52" t="s">
        <v>10</v>
      </c>
      <c r="B49" s="88">
        <v>5</v>
      </c>
      <c r="C49" s="50" t="s">
        <v>1</v>
      </c>
      <c r="D49" s="72">
        <v>10</v>
      </c>
      <c r="E49" s="77">
        <v>9</v>
      </c>
      <c r="F49" s="50" t="s">
        <v>1</v>
      </c>
      <c r="G49" s="51">
        <v>10</v>
      </c>
      <c r="H49" s="49">
        <v>2</v>
      </c>
      <c r="I49" s="50" t="s">
        <v>1</v>
      </c>
      <c r="J49" s="85">
        <v>5</v>
      </c>
      <c r="K49" s="77">
        <v>1</v>
      </c>
      <c r="L49" s="50" t="s">
        <v>1</v>
      </c>
      <c r="M49" s="51">
        <v>4</v>
      </c>
      <c r="N49" s="49">
        <v>7</v>
      </c>
      <c r="O49" s="50" t="s">
        <v>1</v>
      </c>
      <c r="P49" s="85">
        <v>9</v>
      </c>
    </row>
    <row r="50" spans="1:30" ht="18" customHeight="1" x14ac:dyDescent="0.2">
      <c r="A50" s="3"/>
      <c r="B50" s="24" t="s">
        <v>9</v>
      </c>
      <c r="C50" s="3"/>
      <c r="D50" s="3"/>
      <c r="E50" s="3"/>
      <c r="F50" s="3"/>
      <c r="G50" s="3"/>
      <c r="H50" s="44"/>
      <c r="I50" s="3"/>
      <c r="J50" s="3"/>
      <c r="K50" s="3"/>
      <c r="L50" s="3"/>
      <c r="M50" s="3"/>
      <c r="N50" s="3"/>
      <c r="O50" s="3"/>
      <c r="P50" s="3"/>
    </row>
    <row r="51" spans="1:30" ht="18" customHeight="1" thickBot="1" x14ac:dyDescent="0.25">
      <c r="A51" s="97">
        <f>A42+7</f>
        <v>44955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</row>
    <row r="52" spans="1:30" ht="18" customHeight="1" thickBot="1" x14ac:dyDescent="0.25">
      <c r="A52" s="40" t="s">
        <v>0</v>
      </c>
      <c r="B52" s="93">
        <v>0.78125</v>
      </c>
      <c r="C52" s="94"/>
      <c r="D52" s="95"/>
      <c r="E52" s="93">
        <v>0.79513888888888884</v>
      </c>
      <c r="F52" s="94"/>
      <c r="G52" s="95"/>
      <c r="H52" s="93">
        <v>0.80902777777777779</v>
      </c>
      <c r="I52" s="94"/>
      <c r="J52" s="95"/>
      <c r="K52" s="93">
        <v>0.82291666666666663</v>
      </c>
      <c r="L52" s="94"/>
      <c r="M52" s="95"/>
      <c r="N52" s="93">
        <v>0.83680555555555547</v>
      </c>
      <c r="O52" s="94"/>
      <c r="P52" s="95"/>
    </row>
    <row r="53" spans="1:30" ht="18" customHeight="1" x14ac:dyDescent="0.2">
      <c r="A53" s="20" t="s">
        <v>6</v>
      </c>
      <c r="B53" s="76">
        <v>1</v>
      </c>
      <c r="C53" s="27" t="s">
        <v>1</v>
      </c>
      <c r="D53" s="28">
        <v>7</v>
      </c>
      <c r="E53" s="82">
        <v>3</v>
      </c>
      <c r="F53" s="31" t="s">
        <v>1</v>
      </c>
      <c r="G53" s="32">
        <v>10</v>
      </c>
      <c r="H53" s="82">
        <v>6</v>
      </c>
      <c r="I53" s="31" t="s">
        <v>1</v>
      </c>
      <c r="J53" s="32">
        <v>8</v>
      </c>
      <c r="K53" s="82">
        <v>1</v>
      </c>
      <c r="L53" s="31" t="s">
        <v>1</v>
      </c>
      <c r="M53" s="32">
        <v>10</v>
      </c>
      <c r="N53" s="82">
        <v>5</v>
      </c>
      <c r="O53" s="31" t="s">
        <v>1</v>
      </c>
      <c r="P53" s="32">
        <v>8</v>
      </c>
    </row>
    <row r="54" spans="1:30" ht="18" customHeight="1" x14ac:dyDescent="0.2">
      <c r="A54" s="20" t="s">
        <v>13</v>
      </c>
      <c r="B54" s="62"/>
      <c r="C54" s="65"/>
      <c r="D54" s="64"/>
      <c r="E54" s="62"/>
      <c r="F54" s="65"/>
      <c r="G54" s="64"/>
      <c r="H54" s="62"/>
      <c r="I54" s="65"/>
      <c r="J54" s="64"/>
      <c r="K54" s="62"/>
      <c r="L54" s="65"/>
      <c r="M54" s="64"/>
      <c r="N54" s="62"/>
      <c r="O54" s="65"/>
      <c r="P54" s="64"/>
      <c r="R54" s="29">
        <f>SUM(S54:AD54)</f>
        <v>0</v>
      </c>
      <c r="S54" s="55">
        <f>COUNTIF(B54:P54,S1)</f>
        <v>0</v>
      </c>
      <c r="T54" s="55">
        <f>COUNTIF(B54:P54,T1)</f>
        <v>0</v>
      </c>
      <c r="U54" s="42">
        <f>COUNTIF(B54:P54,U1)</f>
        <v>0</v>
      </c>
      <c r="V54" s="42">
        <f>COUNTIF(B54:P54,V1)</f>
        <v>0</v>
      </c>
      <c r="W54" s="42">
        <f>COUNTIF(B54:P54,W1)</f>
        <v>0</v>
      </c>
      <c r="X54" s="42">
        <f>COUNTIF(B54:P54,X1)</f>
        <v>0</v>
      </c>
      <c r="Y54" s="42">
        <f>COUNTIF(B54:P54,Y1)</f>
        <v>0</v>
      </c>
      <c r="Z54" s="42">
        <f>COUNTIF(B54:P54,Z1)</f>
        <v>0</v>
      </c>
      <c r="AA54" s="55">
        <f>COUNTIF(B54:P54,AA1)</f>
        <v>0</v>
      </c>
      <c r="AB54" s="42">
        <f>COUNTIF(B54:P54,AB1)</f>
        <v>0</v>
      </c>
      <c r="AC54" s="42">
        <f>COUNTIF(B54:P54,AC1)</f>
        <v>0</v>
      </c>
      <c r="AD54" s="55">
        <f>COUNTIF(B54:P54,AD1)</f>
        <v>0</v>
      </c>
    </row>
    <row r="55" spans="1:30" ht="18" customHeight="1" x14ac:dyDescent="0.2">
      <c r="A55" s="26" t="s">
        <v>7</v>
      </c>
      <c r="B55" s="76">
        <v>5</v>
      </c>
      <c r="C55" s="27" t="s">
        <v>1</v>
      </c>
      <c r="D55" s="28">
        <v>6</v>
      </c>
      <c r="E55" s="76">
        <v>4</v>
      </c>
      <c r="F55" s="27" t="s">
        <v>1</v>
      </c>
      <c r="G55" s="28">
        <v>5</v>
      </c>
      <c r="H55" s="79">
        <v>2</v>
      </c>
      <c r="I55" s="27" t="s">
        <v>1</v>
      </c>
      <c r="J55" s="22">
        <v>10</v>
      </c>
      <c r="K55" s="20">
        <v>5</v>
      </c>
      <c r="L55" s="27" t="s">
        <v>1</v>
      </c>
      <c r="M55" s="75">
        <v>9</v>
      </c>
      <c r="N55" s="23">
        <v>1</v>
      </c>
      <c r="O55" s="27" t="s">
        <v>1</v>
      </c>
      <c r="P55" s="78">
        <v>2</v>
      </c>
      <c r="R55" s="29"/>
      <c r="S55" s="55"/>
      <c r="T55" s="55"/>
      <c r="U55" s="42"/>
      <c r="V55" s="42"/>
      <c r="W55" s="42"/>
      <c r="X55" s="42"/>
      <c r="Y55" s="42"/>
      <c r="Z55" s="42"/>
      <c r="AA55" s="55"/>
      <c r="AB55" s="42"/>
      <c r="AC55" s="42"/>
      <c r="AD55" s="55"/>
    </row>
    <row r="56" spans="1:30" ht="18" customHeight="1" x14ac:dyDescent="0.2">
      <c r="A56" s="26" t="s">
        <v>8</v>
      </c>
      <c r="B56" s="20">
        <v>4</v>
      </c>
      <c r="C56" s="21" t="s">
        <v>1</v>
      </c>
      <c r="D56" s="75">
        <v>10</v>
      </c>
      <c r="E56" s="76">
        <v>1</v>
      </c>
      <c r="F56" s="27" t="s">
        <v>1</v>
      </c>
      <c r="G56" s="28">
        <v>8</v>
      </c>
      <c r="H56" s="26">
        <v>3</v>
      </c>
      <c r="I56" s="27" t="s">
        <v>1</v>
      </c>
      <c r="J56" s="80">
        <v>5</v>
      </c>
      <c r="K56" s="76">
        <v>2</v>
      </c>
      <c r="L56" s="27" t="s">
        <v>1</v>
      </c>
      <c r="M56" s="28">
        <v>6</v>
      </c>
      <c r="N56" s="76">
        <v>6</v>
      </c>
      <c r="O56" s="27" t="s">
        <v>1</v>
      </c>
      <c r="P56" s="28">
        <v>10</v>
      </c>
    </row>
    <row r="57" spans="1:30" ht="18" customHeight="1" x14ac:dyDescent="0.2">
      <c r="A57" s="20" t="s">
        <v>14</v>
      </c>
      <c r="B57" s="20">
        <v>2</v>
      </c>
      <c r="C57" s="21" t="s">
        <v>1</v>
      </c>
      <c r="D57" s="75">
        <v>8</v>
      </c>
      <c r="E57" s="26">
        <v>6</v>
      </c>
      <c r="F57" s="27" t="s">
        <v>1</v>
      </c>
      <c r="G57" s="80">
        <v>7</v>
      </c>
      <c r="H57" s="79">
        <v>1</v>
      </c>
      <c r="I57" s="21" t="s">
        <v>1</v>
      </c>
      <c r="J57" s="22">
        <v>9</v>
      </c>
      <c r="K57" s="79">
        <v>3</v>
      </c>
      <c r="L57" s="21" t="s">
        <v>1</v>
      </c>
      <c r="M57" s="22">
        <v>7</v>
      </c>
      <c r="N57" s="79">
        <v>3</v>
      </c>
      <c r="O57" s="27" t="s">
        <v>1</v>
      </c>
      <c r="P57" s="22">
        <v>4</v>
      </c>
      <c r="R57" s="29">
        <f>SUM(S57:AD57)</f>
        <v>10</v>
      </c>
      <c r="S57" s="55">
        <f>COUNTIF(B57:P57,S1)</f>
        <v>1</v>
      </c>
      <c r="T57" s="55">
        <f>COUNTIF(B57:P57,T1)</f>
        <v>1</v>
      </c>
      <c r="U57" s="42">
        <f>COUNTIF(B57:P57,U1)</f>
        <v>2</v>
      </c>
      <c r="V57" s="42">
        <f>COUNTIF(B57:P57,V1)</f>
        <v>1</v>
      </c>
      <c r="W57" s="42">
        <f>COUNTIF(B57:P57,W1)</f>
        <v>0</v>
      </c>
      <c r="X57" s="42">
        <f>COUNTIF(B57:P57,X1)</f>
        <v>1</v>
      </c>
      <c r="Y57" s="42">
        <f>COUNTIF(B57:P57,Y1)</f>
        <v>2</v>
      </c>
      <c r="Z57" s="42">
        <f>COUNTIF(B57:P57,Z1)</f>
        <v>1</v>
      </c>
      <c r="AA57" s="55">
        <f>COUNTIF(B57:P57,AA1)</f>
        <v>1</v>
      </c>
      <c r="AB57" s="42">
        <f>COUNTIF(B57:P57,AB1)</f>
        <v>0</v>
      </c>
      <c r="AC57" s="42">
        <f>COUNTIF(B57:P57,AC1)</f>
        <v>0</v>
      </c>
      <c r="AD57" s="55">
        <f>COUNTIF(B57:P57,AD1)</f>
        <v>0</v>
      </c>
    </row>
    <row r="58" spans="1:30" ht="18" customHeight="1" thickBot="1" x14ac:dyDescent="0.25">
      <c r="A58" s="49" t="s">
        <v>10</v>
      </c>
      <c r="B58" s="77">
        <v>3</v>
      </c>
      <c r="C58" s="50" t="s">
        <v>1</v>
      </c>
      <c r="D58" s="51">
        <v>9</v>
      </c>
      <c r="E58" s="77">
        <v>2</v>
      </c>
      <c r="F58" s="50" t="s">
        <v>1</v>
      </c>
      <c r="G58" s="51">
        <v>9</v>
      </c>
      <c r="H58" s="49">
        <v>4</v>
      </c>
      <c r="I58" s="50" t="s">
        <v>1</v>
      </c>
      <c r="J58" s="85">
        <v>7</v>
      </c>
      <c r="K58" s="77">
        <v>4</v>
      </c>
      <c r="L58" s="50" t="s">
        <v>1</v>
      </c>
      <c r="M58" s="51">
        <v>8</v>
      </c>
      <c r="N58" s="49">
        <v>7</v>
      </c>
      <c r="O58" s="50" t="s">
        <v>1</v>
      </c>
      <c r="P58" s="85">
        <v>9</v>
      </c>
    </row>
    <row r="59" spans="1:30" ht="18" customHeight="1" x14ac:dyDescent="0.25">
      <c r="A59" s="3"/>
      <c r="B59" s="5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"/>
      <c r="P59" s="3"/>
      <c r="Q59" s="24"/>
    </row>
    <row r="60" spans="1:30" ht="18" customHeight="1" thickBot="1" x14ac:dyDescent="0.25">
      <c r="A60" s="97">
        <f>A51+7</f>
        <v>44962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</row>
    <row r="61" spans="1:30" ht="18" customHeight="1" thickBot="1" x14ac:dyDescent="0.25">
      <c r="A61" s="40" t="s">
        <v>0</v>
      </c>
      <c r="B61" s="93">
        <v>0.78125</v>
      </c>
      <c r="C61" s="94"/>
      <c r="D61" s="95"/>
      <c r="E61" s="93">
        <v>0.79513888888888884</v>
      </c>
      <c r="F61" s="94"/>
      <c r="G61" s="95"/>
      <c r="H61" s="93">
        <v>0.80902777777777779</v>
      </c>
      <c r="I61" s="94"/>
      <c r="J61" s="95"/>
      <c r="K61" s="93">
        <v>0.82291666666666663</v>
      </c>
      <c r="L61" s="94"/>
      <c r="M61" s="95"/>
      <c r="N61" s="93">
        <v>0.83680555555555547</v>
      </c>
      <c r="O61" s="94"/>
      <c r="P61" s="95"/>
    </row>
    <row r="62" spans="1:30" ht="18" customHeight="1" x14ac:dyDescent="0.2">
      <c r="A62" s="20" t="s">
        <v>6</v>
      </c>
      <c r="B62" s="82">
        <v>7</v>
      </c>
      <c r="C62" s="31" t="s">
        <v>1</v>
      </c>
      <c r="D62" s="32">
        <v>10</v>
      </c>
      <c r="E62" s="79">
        <v>1</v>
      </c>
      <c r="F62" s="21" t="s">
        <v>1</v>
      </c>
      <c r="G62" s="22">
        <v>4</v>
      </c>
      <c r="H62" s="76">
        <v>7</v>
      </c>
      <c r="I62" s="27" t="s">
        <v>1</v>
      </c>
      <c r="J62" s="28">
        <v>8</v>
      </c>
      <c r="K62" s="79">
        <v>1</v>
      </c>
      <c r="L62" s="21" t="s">
        <v>1</v>
      </c>
      <c r="M62" s="22">
        <v>6</v>
      </c>
      <c r="N62" s="76">
        <v>1</v>
      </c>
      <c r="O62" s="27" t="s">
        <v>1</v>
      </c>
      <c r="P62" s="28">
        <v>7</v>
      </c>
    </row>
    <row r="63" spans="1:30" ht="18" customHeight="1" x14ac:dyDescent="0.2">
      <c r="A63" s="20" t="s">
        <v>13</v>
      </c>
      <c r="B63" s="62"/>
      <c r="C63" s="65"/>
      <c r="D63" s="64"/>
      <c r="E63" s="62"/>
      <c r="F63" s="65"/>
      <c r="G63" s="64"/>
      <c r="H63" s="62"/>
      <c r="I63" s="65"/>
      <c r="J63" s="64"/>
      <c r="K63" s="62"/>
      <c r="L63" s="65"/>
      <c r="M63" s="64"/>
      <c r="N63" s="62"/>
      <c r="O63" s="65"/>
      <c r="P63" s="64"/>
      <c r="R63" s="29">
        <f>SUM(S63:AD63)</f>
        <v>0</v>
      </c>
      <c r="S63" s="55">
        <f>COUNTIF(B63:P63,S1)</f>
        <v>0</v>
      </c>
      <c r="T63" s="55">
        <f>COUNTIF(B63:P63,T1)</f>
        <v>0</v>
      </c>
      <c r="U63" s="42">
        <f>COUNTIF(B63:P63,U1)</f>
        <v>0</v>
      </c>
      <c r="V63" s="42">
        <f>COUNTIF(B63:P63,V1)</f>
        <v>0</v>
      </c>
      <c r="W63" s="42">
        <f>COUNTIF(B63:P63,W1)</f>
        <v>0</v>
      </c>
      <c r="X63" s="42">
        <f>COUNTIF(B63:P63,X1)</f>
        <v>0</v>
      </c>
      <c r="Y63" s="42">
        <f>COUNTIF(B63:P63,Y1)</f>
        <v>0</v>
      </c>
      <c r="Z63" s="42">
        <f>COUNTIF(B63:P63,Z1)</f>
        <v>0</v>
      </c>
      <c r="AA63" s="55">
        <f>COUNTIF(B63:P63,AA1)</f>
        <v>0</v>
      </c>
      <c r="AB63" s="42">
        <f>COUNTIF(B63:P63,AB1)</f>
        <v>0</v>
      </c>
      <c r="AC63" s="42">
        <f>COUNTIF(B63:P63,AC1)</f>
        <v>0</v>
      </c>
      <c r="AD63" s="55">
        <f>COUNTIF(B63:P63,AD1)</f>
        <v>0</v>
      </c>
    </row>
    <row r="64" spans="1:30" ht="18" customHeight="1" x14ac:dyDescent="0.2">
      <c r="A64" s="26" t="s">
        <v>7</v>
      </c>
      <c r="B64" s="81">
        <v>2</v>
      </c>
      <c r="C64" s="27" t="s">
        <v>1</v>
      </c>
      <c r="D64" s="25">
        <v>5</v>
      </c>
      <c r="E64" s="81">
        <v>2</v>
      </c>
      <c r="F64" s="24" t="s">
        <v>1</v>
      </c>
      <c r="G64" s="25">
        <v>3</v>
      </c>
      <c r="H64" s="76">
        <v>9</v>
      </c>
      <c r="I64" s="27" t="s">
        <v>1</v>
      </c>
      <c r="J64" s="28">
        <v>10</v>
      </c>
      <c r="K64" s="81">
        <v>2</v>
      </c>
      <c r="L64" s="24" t="s">
        <v>1</v>
      </c>
      <c r="M64" s="25">
        <v>7</v>
      </c>
      <c r="N64" s="26">
        <v>5</v>
      </c>
      <c r="O64" s="27" t="s">
        <v>1</v>
      </c>
      <c r="P64" s="80">
        <v>6</v>
      </c>
      <c r="R64" s="29"/>
      <c r="S64" s="55"/>
      <c r="T64" s="55"/>
      <c r="U64" s="42"/>
      <c r="V64" s="42"/>
      <c r="W64" s="42"/>
      <c r="X64" s="42"/>
      <c r="Y64" s="42"/>
      <c r="Z64" s="42"/>
      <c r="AA64" s="55"/>
      <c r="AB64" s="42"/>
      <c r="AC64" s="42"/>
      <c r="AD64" s="55"/>
    </row>
    <row r="65" spans="1:30" ht="18" customHeight="1" x14ac:dyDescent="0.2">
      <c r="A65" s="26" t="s">
        <v>8</v>
      </c>
      <c r="B65" s="76">
        <v>8</v>
      </c>
      <c r="C65" s="27" t="s">
        <v>1</v>
      </c>
      <c r="D65" s="28">
        <v>9</v>
      </c>
      <c r="E65" s="76">
        <v>6</v>
      </c>
      <c r="F65" s="27" t="s">
        <v>1</v>
      </c>
      <c r="G65" s="28">
        <v>9</v>
      </c>
      <c r="H65" s="79">
        <v>1</v>
      </c>
      <c r="I65" s="21" t="s">
        <v>1</v>
      </c>
      <c r="J65" s="22">
        <v>5</v>
      </c>
      <c r="K65" s="76">
        <v>3</v>
      </c>
      <c r="L65" s="27" t="s">
        <v>1</v>
      </c>
      <c r="M65" s="28">
        <v>8</v>
      </c>
      <c r="N65" s="79">
        <v>4</v>
      </c>
      <c r="O65" s="21" t="s">
        <v>1</v>
      </c>
      <c r="P65" s="22">
        <v>10</v>
      </c>
    </row>
    <row r="66" spans="1:30" ht="18" customHeight="1" x14ac:dyDescent="0.2">
      <c r="A66" s="20" t="s">
        <v>14</v>
      </c>
      <c r="B66" s="20">
        <v>1</v>
      </c>
      <c r="C66" s="27" t="s">
        <v>1</v>
      </c>
      <c r="D66" s="75">
        <v>3</v>
      </c>
      <c r="E66" s="76">
        <v>5</v>
      </c>
      <c r="F66" s="27" t="s">
        <v>1</v>
      </c>
      <c r="G66" s="28">
        <v>7</v>
      </c>
      <c r="H66" s="20">
        <v>3</v>
      </c>
      <c r="I66" s="21" t="s">
        <v>1</v>
      </c>
      <c r="J66" s="75">
        <v>6</v>
      </c>
      <c r="K66" s="20">
        <v>4</v>
      </c>
      <c r="L66" s="21" t="s">
        <v>1</v>
      </c>
      <c r="M66" s="75">
        <v>9</v>
      </c>
      <c r="N66" s="79">
        <v>2</v>
      </c>
      <c r="O66" s="21" t="s">
        <v>1</v>
      </c>
      <c r="P66" s="22">
        <v>8</v>
      </c>
      <c r="R66" s="29">
        <f>SUM(S66:AD66)</f>
        <v>10</v>
      </c>
      <c r="S66" s="55">
        <f>COUNTIF(B66:P66,S1)</f>
        <v>1</v>
      </c>
      <c r="T66" s="55">
        <f>COUNTIF(B66:P66,T1)</f>
        <v>1</v>
      </c>
      <c r="U66" s="42">
        <f>COUNTIF(B66:P66,U1)</f>
        <v>2</v>
      </c>
      <c r="V66" s="42">
        <f>COUNTIF(B66:P66,V1)</f>
        <v>1</v>
      </c>
      <c r="W66" s="42">
        <f>COUNTIF(B66:P66,W1)</f>
        <v>1</v>
      </c>
      <c r="X66" s="42">
        <f>COUNTIF(B66:P66,X1)</f>
        <v>1</v>
      </c>
      <c r="Y66" s="42">
        <f>COUNTIF(B66:P66,Y1)</f>
        <v>1</v>
      </c>
      <c r="Z66" s="42">
        <f>COUNTIF(B66:P66,Z1)</f>
        <v>1</v>
      </c>
      <c r="AA66" s="55">
        <f>COUNTIF(B66:P66,AA1)</f>
        <v>1</v>
      </c>
      <c r="AB66" s="42">
        <f>COUNTIF(B66:P66,AB1)</f>
        <v>0</v>
      </c>
      <c r="AC66" s="42">
        <f>COUNTIF(B66:P66,AC1)</f>
        <v>0</v>
      </c>
      <c r="AD66" s="55">
        <f>COUNTIF(B66:P66,AD1)</f>
        <v>0</v>
      </c>
    </row>
    <row r="67" spans="1:30" ht="18" customHeight="1" thickBot="1" x14ac:dyDescent="0.25">
      <c r="A67" s="49" t="s">
        <v>10</v>
      </c>
      <c r="B67" s="77">
        <v>4</v>
      </c>
      <c r="C67" s="50" t="s">
        <v>1</v>
      </c>
      <c r="D67" s="51">
        <v>6</v>
      </c>
      <c r="E67" s="77">
        <v>8</v>
      </c>
      <c r="F67" s="50" t="s">
        <v>1</v>
      </c>
      <c r="G67" s="51">
        <v>10</v>
      </c>
      <c r="H67" s="77">
        <v>2</v>
      </c>
      <c r="I67" s="50" t="s">
        <v>1</v>
      </c>
      <c r="J67" s="51">
        <v>4</v>
      </c>
      <c r="K67" s="77">
        <v>5</v>
      </c>
      <c r="L67" s="50" t="s">
        <v>1</v>
      </c>
      <c r="M67" s="51">
        <v>10</v>
      </c>
      <c r="N67" s="77">
        <v>3</v>
      </c>
      <c r="O67" s="50" t="s">
        <v>1</v>
      </c>
      <c r="P67" s="51">
        <v>9</v>
      </c>
    </row>
    <row r="68" spans="1:30" ht="18" customHeight="1" x14ac:dyDescent="0.2">
      <c r="A68" s="6"/>
      <c r="B68" s="4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"/>
      <c r="O68" s="3"/>
      <c r="P68" s="3"/>
      <c r="Q68" s="24"/>
    </row>
    <row r="69" spans="1:30" ht="18" customHeight="1" thickBot="1" x14ac:dyDescent="0.25">
      <c r="A69" s="97">
        <f>A60+21</f>
        <v>44983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</row>
    <row r="70" spans="1:30" ht="18" customHeight="1" thickBot="1" x14ac:dyDescent="0.25">
      <c r="A70" s="40" t="s">
        <v>0</v>
      </c>
      <c r="B70" s="93">
        <v>0.78125</v>
      </c>
      <c r="C70" s="94"/>
      <c r="D70" s="95"/>
      <c r="E70" s="93">
        <v>0.79513888888888884</v>
      </c>
      <c r="F70" s="94"/>
      <c r="G70" s="95"/>
      <c r="H70" s="93">
        <v>0.80902777777777779</v>
      </c>
      <c r="I70" s="94"/>
      <c r="J70" s="95"/>
      <c r="K70" s="93">
        <v>0.82291666666666663</v>
      </c>
      <c r="L70" s="94"/>
      <c r="M70" s="95"/>
      <c r="N70" s="93">
        <v>0.83680555555555547</v>
      </c>
      <c r="O70" s="94"/>
      <c r="P70" s="95"/>
    </row>
    <row r="71" spans="1:30" ht="18" customHeight="1" x14ac:dyDescent="0.2">
      <c r="A71" s="20" t="s">
        <v>6</v>
      </c>
      <c r="B71" s="79">
        <v>3</v>
      </c>
      <c r="C71" s="21" t="s">
        <v>1</v>
      </c>
      <c r="D71" s="22">
        <v>10</v>
      </c>
      <c r="E71" s="79">
        <v>1</v>
      </c>
      <c r="F71" s="21" t="s">
        <v>1</v>
      </c>
      <c r="G71" s="22">
        <v>9</v>
      </c>
      <c r="H71" s="79">
        <v>2</v>
      </c>
      <c r="I71" s="21" t="s">
        <v>1</v>
      </c>
      <c r="J71" s="22">
        <v>6</v>
      </c>
      <c r="K71" s="26">
        <v>1</v>
      </c>
      <c r="L71" s="27" t="s">
        <v>1</v>
      </c>
      <c r="M71" s="80">
        <v>2</v>
      </c>
      <c r="N71" s="20">
        <v>4</v>
      </c>
      <c r="O71" s="21" t="s">
        <v>1</v>
      </c>
      <c r="P71" s="75">
        <v>6</v>
      </c>
      <c r="Q71" s="24" t="s">
        <v>9</v>
      </c>
      <c r="R71" s="24" t="s">
        <v>9</v>
      </c>
      <c r="S71" s="56" t="s">
        <v>9</v>
      </c>
    </row>
    <row r="72" spans="1:30" ht="18" customHeight="1" x14ac:dyDescent="0.2">
      <c r="A72" s="20" t="s">
        <v>13</v>
      </c>
      <c r="B72" s="62"/>
      <c r="C72" s="65"/>
      <c r="D72" s="64"/>
      <c r="E72" s="62"/>
      <c r="F72" s="65"/>
      <c r="G72" s="64"/>
      <c r="H72" s="62"/>
      <c r="I72" s="65"/>
      <c r="J72" s="64"/>
      <c r="K72" s="62"/>
      <c r="L72" s="65"/>
      <c r="M72" s="64"/>
      <c r="N72" s="62"/>
      <c r="O72" s="65"/>
      <c r="P72" s="64"/>
      <c r="R72">
        <f>SUM(S72:AD72)</f>
        <v>0</v>
      </c>
      <c r="S72" s="55">
        <f>COUNTIF(B72:P72,S1)</f>
        <v>0</v>
      </c>
      <c r="T72" s="55">
        <f>COUNTIF(B72:P72,T1)</f>
        <v>0</v>
      </c>
      <c r="U72" s="42">
        <f>COUNTIF(B72:P72,U1)</f>
        <v>0</v>
      </c>
      <c r="V72" s="42">
        <f>COUNTIF(B72:P72,V1)</f>
        <v>0</v>
      </c>
      <c r="W72" s="42">
        <f>COUNTIF(B72:P72,W1)</f>
        <v>0</v>
      </c>
      <c r="X72" s="42">
        <f>COUNTIF(B72:P72,X1)</f>
        <v>0</v>
      </c>
      <c r="Y72" s="42">
        <f>COUNTIF(B72:P72,Y1)</f>
        <v>0</v>
      </c>
      <c r="Z72" s="42">
        <f>COUNTIF(B72:P72,Z1)</f>
        <v>0</v>
      </c>
      <c r="AA72" s="55">
        <f>COUNTIF(B72:P72,AA1)</f>
        <v>0</v>
      </c>
      <c r="AB72" s="42">
        <f>COUNTIF(B72:P72,AB1)</f>
        <v>0</v>
      </c>
      <c r="AC72" s="42">
        <f>COUNTIF(B72:P72,AC1)</f>
        <v>0</v>
      </c>
      <c r="AD72" s="55">
        <f>COUNTIF(B72:P72,AD1)</f>
        <v>0</v>
      </c>
    </row>
    <row r="73" spans="1:30" ht="18" customHeight="1" x14ac:dyDescent="0.2">
      <c r="A73" s="26" t="s">
        <v>7</v>
      </c>
      <c r="B73" s="23">
        <v>4</v>
      </c>
      <c r="C73" s="24" t="s">
        <v>1</v>
      </c>
      <c r="D73" s="78">
        <v>5</v>
      </c>
      <c r="E73" s="76">
        <v>6</v>
      </c>
      <c r="F73" s="27" t="s">
        <v>1</v>
      </c>
      <c r="G73" s="28">
        <v>8</v>
      </c>
      <c r="H73" s="81">
        <v>1</v>
      </c>
      <c r="I73" s="24" t="s">
        <v>1</v>
      </c>
      <c r="J73" s="25">
        <v>10</v>
      </c>
      <c r="K73" s="76">
        <v>3</v>
      </c>
      <c r="L73" s="27" t="s">
        <v>1</v>
      </c>
      <c r="M73" s="28">
        <v>4</v>
      </c>
      <c r="N73" s="23">
        <v>8</v>
      </c>
      <c r="O73" s="24" t="s">
        <v>1</v>
      </c>
      <c r="P73" s="78">
        <v>9</v>
      </c>
    </row>
    <row r="74" spans="1:30" ht="18" customHeight="1" x14ac:dyDescent="0.2">
      <c r="A74" s="26" t="s">
        <v>8</v>
      </c>
      <c r="B74" s="76">
        <v>6</v>
      </c>
      <c r="C74" s="27" t="s">
        <v>1</v>
      </c>
      <c r="D74" s="28">
        <v>7</v>
      </c>
      <c r="E74" s="79">
        <v>2</v>
      </c>
      <c r="F74" s="21" t="s">
        <v>1</v>
      </c>
      <c r="G74" s="22">
        <v>10</v>
      </c>
      <c r="H74" s="76">
        <v>4</v>
      </c>
      <c r="I74" s="27" t="s">
        <v>1</v>
      </c>
      <c r="J74" s="28">
        <v>8</v>
      </c>
      <c r="K74" s="79">
        <v>6</v>
      </c>
      <c r="L74" s="21" t="s">
        <v>1</v>
      </c>
      <c r="M74" s="22">
        <v>10</v>
      </c>
      <c r="N74" s="26">
        <v>1</v>
      </c>
      <c r="O74" s="27" t="s">
        <v>1</v>
      </c>
      <c r="P74" s="80">
        <v>3</v>
      </c>
    </row>
    <row r="75" spans="1:30" ht="18" customHeight="1" x14ac:dyDescent="0.2">
      <c r="A75" s="20" t="s">
        <v>14</v>
      </c>
      <c r="B75" s="20">
        <v>1</v>
      </c>
      <c r="C75" s="21" t="s">
        <v>1</v>
      </c>
      <c r="D75" s="75">
        <v>8</v>
      </c>
      <c r="E75" s="20">
        <v>4</v>
      </c>
      <c r="F75" s="21" t="s">
        <v>1</v>
      </c>
      <c r="G75" s="75">
        <v>7</v>
      </c>
      <c r="H75" s="76">
        <v>5</v>
      </c>
      <c r="I75" s="27" t="s">
        <v>1</v>
      </c>
      <c r="J75" s="28">
        <v>9</v>
      </c>
      <c r="K75" s="79">
        <v>5</v>
      </c>
      <c r="L75" s="21" t="s">
        <v>1</v>
      </c>
      <c r="M75" s="22">
        <v>8</v>
      </c>
      <c r="N75" s="79">
        <v>7</v>
      </c>
      <c r="O75" s="21" t="s">
        <v>1</v>
      </c>
      <c r="P75" s="22">
        <v>10</v>
      </c>
      <c r="R75">
        <f>SUM(S75:AD75)</f>
        <v>10</v>
      </c>
      <c r="S75" s="55">
        <f>COUNTIF(B75:P75,S1)</f>
        <v>1</v>
      </c>
      <c r="T75" s="55">
        <f>COUNTIF(B75:P75,T1)</f>
        <v>0</v>
      </c>
      <c r="U75" s="42">
        <f>COUNTIF(B75:P75,U1)</f>
        <v>0</v>
      </c>
      <c r="V75" s="42">
        <f>COUNTIF(B75:P75,V1)</f>
        <v>1</v>
      </c>
      <c r="W75" s="42">
        <f>COUNTIF(B75:P75,W1)</f>
        <v>2</v>
      </c>
      <c r="X75" s="42">
        <f>COUNTIF(B75:P75,X1)</f>
        <v>0</v>
      </c>
      <c r="Y75" s="42">
        <f>COUNTIF(B75:P75,Y1)</f>
        <v>2</v>
      </c>
      <c r="Z75" s="42">
        <f>COUNTIF(B75:P75,Z1)</f>
        <v>2</v>
      </c>
      <c r="AA75" s="55">
        <f>COUNTIF(B75:P75,AA1)</f>
        <v>1</v>
      </c>
      <c r="AB75" s="42">
        <f>COUNTIF(B75:P75,AB1)</f>
        <v>1</v>
      </c>
      <c r="AC75" s="42">
        <f>COUNTIF(B75:P75,AC1)</f>
        <v>0</v>
      </c>
      <c r="AD75" s="55">
        <f>COUNTIF(B75:P75,AD1)</f>
        <v>0</v>
      </c>
    </row>
    <row r="76" spans="1:30" ht="18" customHeight="1" thickBot="1" x14ac:dyDescent="0.25">
      <c r="A76" s="49" t="s">
        <v>10</v>
      </c>
      <c r="B76" s="77">
        <v>2</v>
      </c>
      <c r="C76" s="50" t="s">
        <v>1</v>
      </c>
      <c r="D76" s="51">
        <v>9</v>
      </c>
      <c r="E76" s="77">
        <v>3</v>
      </c>
      <c r="F76" s="50" t="s">
        <v>1</v>
      </c>
      <c r="G76" s="51">
        <v>5</v>
      </c>
      <c r="H76" s="77">
        <v>3</v>
      </c>
      <c r="I76" s="50" t="s">
        <v>1</v>
      </c>
      <c r="J76" s="51">
        <v>7</v>
      </c>
      <c r="K76" s="77">
        <v>7</v>
      </c>
      <c r="L76" s="50" t="s">
        <v>1</v>
      </c>
      <c r="M76" s="51">
        <v>9</v>
      </c>
      <c r="N76" s="77">
        <v>2</v>
      </c>
      <c r="O76" s="50" t="s">
        <v>1</v>
      </c>
      <c r="P76" s="51">
        <v>5</v>
      </c>
    </row>
    <row r="77" spans="1:30" ht="18" customHeight="1" x14ac:dyDescent="0.2">
      <c r="A77" s="3"/>
      <c r="B77" s="3"/>
      <c r="C77" s="3"/>
      <c r="D77" s="3"/>
      <c r="E77" s="3"/>
      <c r="F77" s="3"/>
      <c r="G77" s="3"/>
      <c r="H77"/>
      <c r="J77"/>
      <c r="K77" s="3"/>
      <c r="L77" s="3"/>
      <c r="M77" s="3"/>
      <c r="N77" s="3"/>
      <c r="O77" s="3"/>
      <c r="P77" s="3"/>
    </row>
    <row r="78" spans="1:30" ht="18" customHeight="1" thickBot="1" x14ac:dyDescent="0.25">
      <c r="A78" s="97">
        <f>A69+7</f>
        <v>44990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</row>
    <row r="79" spans="1:30" ht="18" customHeight="1" thickBot="1" x14ac:dyDescent="0.25">
      <c r="A79" s="40" t="s">
        <v>0</v>
      </c>
      <c r="B79" s="93">
        <v>0.78125</v>
      </c>
      <c r="C79" s="94"/>
      <c r="D79" s="95"/>
      <c r="E79" s="93">
        <v>0.79513888888888884</v>
      </c>
      <c r="F79" s="94"/>
      <c r="G79" s="95"/>
      <c r="H79" s="93">
        <v>0.80902777777777779</v>
      </c>
      <c r="I79" s="94"/>
      <c r="J79" s="95"/>
      <c r="K79" s="93">
        <v>0.82291666666666663</v>
      </c>
      <c r="L79" s="94"/>
      <c r="M79" s="95"/>
      <c r="N79" s="93">
        <v>0.83680555555555547</v>
      </c>
      <c r="O79" s="94"/>
      <c r="P79" s="95"/>
    </row>
    <row r="80" spans="1:30" ht="18" customHeight="1" x14ac:dyDescent="0.2">
      <c r="A80" s="20" t="s">
        <v>6</v>
      </c>
      <c r="B80" s="20">
        <v>2</v>
      </c>
      <c r="C80" s="21" t="s">
        <v>1</v>
      </c>
      <c r="D80" s="75">
        <v>3</v>
      </c>
      <c r="E80" s="79">
        <v>3</v>
      </c>
      <c r="F80" s="21" t="s">
        <v>1</v>
      </c>
      <c r="G80" s="22">
        <v>6</v>
      </c>
      <c r="H80" s="79">
        <v>1</v>
      </c>
      <c r="I80" s="21" t="s">
        <v>1</v>
      </c>
      <c r="J80" s="22">
        <v>6</v>
      </c>
      <c r="K80" s="26">
        <v>1</v>
      </c>
      <c r="L80" s="27" t="s">
        <v>1</v>
      </c>
      <c r="M80" s="80">
        <v>7</v>
      </c>
      <c r="N80" s="79">
        <v>6</v>
      </c>
      <c r="O80" s="21" t="s">
        <v>1</v>
      </c>
      <c r="P80" s="22">
        <v>7</v>
      </c>
    </row>
    <row r="81" spans="1:33" ht="18" customHeight="1" x14ac:dyDescent="0.2">
      <c r="A81" s="20" t="s">
        <v>13</v>
      </c>
      <c r="B81" s="62"/>
      <c r="C81" s="65"/>
      <c r="D81" s="64"/>
      <c r="E81" s="62"/>
      <c r="F81" s="65"/>
      <c r="G81" s="64"/>
      <c r="H81" s="62"/>
      <c r="I81" s="65"/>
      <c r="J81" s="64"/>
      <c r="K81" s="62"/>
      <c r="L81" s="65"/>
      <c r="M81" s="64"/>
      <c r="N81" s="62"/>
      <c r="O81" s="65"/>
      <c r="P81" s="64"/>
      <c r="R81">
        <f>SUM(S81:AD81)</f>
        <v>0</v>
      </c>
      <c r="S81" s="55">
        <f>COUNTIF(B81:P81,S1)</f>
        <v>0</v>
      </c>
      <c r="T81" s="55">
        <f>COUNTIF(B81:P81,T1)</f>
        <v>0</v>
      </c>
      <c r="U81" s="42">
        <f>COUNTIF(B81:P81,U1)</f>
        <v>0</v>
      </c>
      <c r="V81" s="42">
        <f>COUNTIF(B81:P81,V1)</f>
        <v>0</v>
      </c>
      <c r="W81" s="42">
        <f>COUNTIF(B81:P81,W1)</f>
        <v>0</v>
      </c>
      <c r="X81" s="42">
        <f>COUNTIF(B81:P81,X1)</f>
        <v>0</v>
      </c>
      <c r="Y81" s="42">
        <f>COUNTIF(B81:P81,Y1)</f>
        <v>0</v>
      </c>
      <c r="Z81" s="42">
        <f>COUNTIF(B81:P81,Z1)</f>
        <v>0</v>
      </c>
      <c r="AA81" s="55">
        <f>COUNTIF(B81:P81,AA1)</f>
        <v>0</v>
      </c>
      <c r="AB81" s="42">
        <f>COUNTIF(B81:P81,AB1)</f>
        <v>0</v>
      </c>
      <c r="AC81" s="42">
        <f>COUNTIF(B81:P81,AC1)</f>
        <v>0</v>
      </c>
      <c r="AD81" s="55">
        <f>COUNTIF(B81:P81,AD1)</f>
        <v>0</v>
      </c>
    </row>
    <row r="82" spans="1:33" ht="18" customHeight="1" x14ac:dyDescent="0.2">
      <c r="A82" s="26" t="s">
        <v>7</v>
      </c>
      <c r="B82" s="81">
        <v>5</v>
      </c>
      <c r="C82" s="24" t="s">
        <v>1</v>
      </c>
      <c r="D82" s="25">
        <v>7</v>
      </c>
      <c r="E82" s="76">
        <v>9</v>
      </c>
      <c r="F82" s="27" t="s">
        <v>1</v>
      </c>
      <c r="G82" s="28">
        <v>10</v>
      </c>
      <c r="H82" s="81">
        <v>5</v>
      </c>
      <c r="I82" s="24" t="s">
        <v>1</v>
      </c>
      <c r="J82" s="25">
        <v>10</v>
      </c>
      <c r="K82" s="76">
        <v>5</v>
      </c>
      <c r="L82" s="27" t="s">
        <v>1</v>
      </c>
      <c r="M82" s="28">
        <v>6</v>
      </c>
      <c r="N82" s="23">
        <v>1</v>
      </c>
      <c r="O82" s="24" t="s">
        <v>1</v>
      </c>
      <c r="P82" s="78">
        <v>8</v>
      </c>
    </row>
    <row r="83" spans="1:33" ht="18" customHeight="1" x14ac:dyDescent="0.2">
      <c r="A83" s="26" t="s">
        <v>8</v>
      </c>
      <c r="B83" s="26">
        <v>6</v>
      </c>
      <c r="C83" s="27" t="s">
        <v>1</v>
      </c>
      <c r="D83" s="80">
        <v>9</v>
      </c>
      <c r="E83" s="79">
        <v>2</v>
      </c>
      <c r="F83" s="21" t="s">
        <v>1</v>
      </c>
      <c r="G83" s="22">
        <v>4</v>
      </c>
      <c r="H83" s="76">
        <v>3</v>
      </c>
      <c r="I83" s="27" t="s">
        <v>1</v>
      </c>
      <c r="J83" s="28">
        <v>8</v>
      </c>
      <c r="K83" s="79">
        <v>4</v>
      </c>
      <c r="L83" s="21" t="s">
        <v>1</v>
      </c>
      <c r="M83" s="22">
        <v>10</v>
      </c>
      <c r="N83" s="76">
        <v>2</v>
      </c>
      <c r="O83" s="27" t="s">
        <v>1</v>
      </c>
      <c r="P83" s="28">
        <v>9</v>
      </c>
    </row>
    <row r="84" spans="1:33" ht="18" customHeight="1" x14ac:dyDescent="0.2">
      <c r="A84" s="20" t="s">
        <v>14</v>
      </c>
      <c r="B84" s="79">
        <v>8</v>
      </c>
      <c r="C84" s="21" t="s">
        <v>1</v>
      </c>
      <c r="D84" s="22">
        <v>10</v>
      </c>
      <c r="E84" s="20">
        <v>1</v>
      </c>
      <c r="F84" s="21" t="s">
        <v>1</v>
      </c>
      <c r="G84" s="75">
        <v>5</v>
      </c>
      <c r="H84" s="76">
        <v>2</v>
      </c>
      <c r="I84" s="27" t="s">
        <v>1</v>
      </c>
      <c r="J84" s="28">
        <v>7</v>
      </c>
      <c r="K84" s="20">
        <v>2</v>
      </c>
      <c r="L84" s="21" t="s">
        <v>1</v>
      </c>
      <c r="M84" s="75">
        <v>8</v>
      </c>
      <c r="N84" s="20">
        <v>4</v>
      </c>
      <c r="O84" s="21" t="s">
        <v>1</v>
      </c>
      <c r="P84" s="75">
        <v>5</v>
      </c>
      <c r="R84">
        <f>SUM(S84:AD84)</f>
        <v>10</v>
      </c>
      <c r="S84" s="55">
        <f>COUNTIF(B84:P84,S1)</f>
        <v>1</v>
      </c>
      <c r="T84" s="55">
        <f>COUNTIF(B84:P84,T1)</f>
        <v>2</v>
      </c>
      <c r="U84" s="42">
        <f>COUNTIF(B84:P84,U1)</f>
        <v>0</v>
      </c>
      <c r="V84" s="42">
        <f>COUNTIF(B84:P84,V1)</f>
        <v>1</v>
      </c>
      <c r="W84" s="42">
        <f>COUNTIF(B84:P84,W1)</f>
        <v>2</v>
      </c>
      <c r="X84" s="42">
        <f>COUNTIF(B84:P84,X1)</f>
        <v>0</v>
      </c>
      <c r="Y84" s="42">
        <f>COUNTIF(B84:P84,Y1)</f>
        <v>1</v>
      </c>
      <c r="Z84" s="42">
        <f>COUNTIF(B84:P84,Z1)</f>
        <v>2</v>
      </c>
      <c r="AA84" s="55">
        <f>COUNTIF(B84:P84,AA1)</f>
        <v>0</v>
      </c>
      <c r="AB84" s="42">
        <f>COUNTIF(B84:P84,AB1)</f>
        <v>1</v>
      </c>
      <c r="AC84" s="42">
        <f>COUNTIF(B84:P84,AC1)</f>
        <v>0</v>
      </c>
      <c r="AD84" s="55">
        <f>COUNTIF(B84:P84,AD1)</f>
        <v>0</v>
      </c>
    </row>
    <row r="85" spans="1:33" ht="18" customHeight="1" thickBot="1" x14ac:dyDescent="0.25">
      <c r="A85" s="49" t="s">
        <v>10</v>
      </c>
      <c r="B85" s="49">
        <v>1</v>
      </c>
      <c r="C85" s="50" t="s">
        <v>1</v>
      </c>
      <c r="D85" s="85">
        <v>4</v>
      </c>
      <c r="E85" s="49">
        <v>7</v>
      </c>
      <c r="F85" s="50" t="s">
        <v>1</v>
      </c>
      <c r="G85" s="85">
        <v>8</v>
      </c>
      <c r="H85" s="77">
        <v>4</v>
      </c>
      <c r="I85" s="50" t="s">
        <v>1</v>
      </c>
      <c r="J85" s="51">
        <v>9</v>
      </c>
      <c r="K85" s="77">
        <v>3</v>
      </c>
      <c r="L85" s="50" t="s">
        <v>1</v>
      </c>
      <c r="M85" s="51">
        <v>9</v>
      </c>
      <c r="N85" s="77">
        <v>3</v>
      </c>
      <c r="O85" s="50" t="s">
        <v>1</v>
      </c>
      <c r="P85" s="51">
        <v>10</v>
      </c>
    </row>
    <row r="86" spans="1:33" ht="18" customHeight="1" x14ac:dyDescent="0.2">
      <c r="A86" s="6"/>
      <c r="B86" s="43" t="s">
        <v>9</v>
      </c>
      <c r="C86" s="6"/>
      <c r="D86" s="43" t="s">
        <v>9</v>
      </c>
      <c r="E86" s="3"/>
      <c r="F86" s="3"/>
      <c r="G86" s="3"/>
      <c r="H86" s="43" t="s">
        <v>9</v>
      </c>
      <c r="I86" s="6"/>
      <c r="J86" s="43" t="s">
        <v>9</v>
      </c>
      <c r="K86" s="6"/>
      <c r="L86" s="6"/>
      <c r="M86" s="6"/>
      <c r="N86" s="43" t="s">
        <v>9</v>
      </c>
      <c r="O86" s="6"/>
      <c r="P86" s="43" t="s">
        <v>9</v>
      </c>
    </row>
    <row r="87" spans="1:33" ht="18" hidden="1" customHeight="1" thickBot="1" x14ac:dyDescent="0.25">
      <c r="A87" s="97">
        <f>A78+7</f>
        <v>44997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24"/>
    </row>
    <row r="88" spans="1:33" ht="18" hidden="1" customHeight="1" thickBot="1" x14ac:dyDescent="0.25">
      <c r="A88" s="40" t="s">
        <v>0</v>
      </c>
      <c r="B88" s="98">
        <v>0.69791666666666663</v>
      </c>
      <c r="C88" s="99"/>
      <c r="D88" s="100"/>
      <c r="E88" s="98">
        <v>0.71180555555555547</v>
      </c>
      <c r="F88" s="99"/>
      <c r="G88" s="100"/>
      <c r="H88" s="98">
        <v>0.72569444444444453</v>
      </c>
      <c r="I88" s="99"/>
      <c r="J88" s="100"/>
      <c r="K88" s="98">
        <v>0.73958333333333337</v>
      </c>
      <c r="L88" s="99"/>
      <c r="M88" s="100"/>
      <c r="N88" s="98">
        <v>0.75347222222222221</v>
      </c>
      <c r="O88" s="99"/>
      <c r="P88" s="100"/>
    </row>
    <row r="89" spans="1:33" ht="18" hidden="1" customHeight="1" x14ac:dyDescent="0.2">
      <c r="A89" s="20" t="s">
        <v>6</v>
      </c>
      <c r="B89" s="20">
        <v>6</v>
      </c>
      <c r="C89" s="21" t="s">
        <v>1</v>
      </c>
      <c r="D89" s="22">
        <v>8</v>
      </c>
      <c r="E89" s="20">
        <v>4</v>
      </c>
      <c r="F89" s="21" t="s">
        <v>1</v>
      </c>
      <c r="G89" s="22">
        <v>8</v>
      </c>
      <c r="H89" s="26">
        <v>1</v>
      </c>
      <c r="I89" s="27" t="s">
        <v>1</v>
      </c>
      <c r="J89" s="28">
        <v>3</v>
      </c>
      <c r="K89" s="20">
        <v>8</v>
      </c>
      <c r="L89" s="21" t="s">
        <v>1</v>
      </c>
      <c r="M89" s="22">
        <v>10</v>
      </c>
      <c r="N89" s="20">
        <v>1</v>
      </c>
      <c r="O89" s="21" t="s">
        <v>1</v>
      </c>
      <c r="P89" s="22">
        <v>5</v>
      </c>
    </row>
    <row r="90" spans="1:33" ht="18" hidden="1" customHeight="1" x14ac:dyDescent="0.2">
      <c r="A90" s="20" t="s">
        <v>13</v>
      </c>
      <c r="B90" s="62"/>
      <c r="C90" s="65"/>
      <c r="D90" s="64"/>
      <c r="E90" s="62"/>
      <c r="F90" s="65"/>
      <c r="G90" s="64"/>
      <c r="H90" s="62"/>
      <c r="I90" s="65"/>
      <c r="J90" s="64"/>
      <c r="K90" s="62"/>
      <c r="L90" s="65"/>
      <c r="M90" s="64"/>
      <c r="N90" s="62"/>
      <c r="O90" s="65"/>
      <c r="P90" s="64"/>
      <c r="Q90" s="3"/>
      <c r="R90">
        <f>SUM(S90:AD90)</f>
        <v>0</v>
      </c>
      <c r="S90" s="55">
        <f>COUNTIF(B90:P90,S1)</f>
        <v>0</v>
      </c>
      <c r="T90" s="55">
        <f>COUNTIF(B90:P90,T1)</f>
        <v>0</v>
      </c>
      <c r="U90" s="42">
        <f>COUNTIF(B90:P90,U1)</f>
        <v>0</v>
      </c>
      <c r="V90" s="42">
        <f>COUNTIF(B90:P90,V1)</f>
        <v>0</v>
      </c>
      <c r="W90" s="42">
        <f>COUNTIF(B90:P90,W1)</f>
        <v>0</v>
      </c>
      <c r="X90" s="42">
        <f>COUNTIF(B90:P90,X1)</f>
        <v>0</v>
      </c>
      <c r="Y90" s="42">
        <f>COUNTIF(B90:P90,Y1)</f>
        <v>0</v>
      </c>
      <c r="Z90" s="42">
        <f>COUNTIF(B90:P90,Z1)</f>
        <v>0</v>
      </c>
      <c r="AA90" s="55">
        <f>COUNTIF(B90:P90,AA1)</f>
        <v>0</v>
      </c>
      <c r="AB90" s="42">
        <f>COUNTIF(B90:P90,AB1)</f>
        <v>0</v>
      </c>
      <c r="AC90" s="42">
        <f>COUNTIF(B90:P90,AC1)</f>
        <v>0</v>
      </c>
      <c r="AD90" s="55">
        <f>COUNTIF(B90:P90,AD1)</f>
        <v>0</v>
      </c>
    </row>
    <row r="91" spans="1:33" ht="18" hidden="1" customHeight="1" x14ac:dyDescent="0.2">
      <c r="A91" s="26" t="s">
        <v>7</v>
      </c>
      <c r="B91" s="23">
        <v>1</v>
      </c>
      <c r="C91" s="24" t="s">
        <v>1</v>
      </c>
      <c r="D91" s="25">
        <v>9</v>
      </c>
      <c r="E91" s="26">
        <v>3</v>
      </c>
      <c r="F91" s="27" t="s">
        <v>1</v>
      </c>
      <c r="G91" s="28">
        <v>7</v>
      </c>
      <c r="H91" s="26">
        <v>7</v>
      </c>
      <c r="I91" s="27" t="s">
        <v>1</v>
      </c>
      <c r="J91" s="28">
        <v>10</v>
      </c>
      <c r="K91" s="23">
        <v>2</v>
      </c>
      <c r="L91" s="24" t="s">
        <v>1</v>
      </c>
      <c r="M91" s="25">
        <v>3</v>
      </c>
      <c r="N91" s="23">
        <v>7</v>
      </c>
      <c r="O91" s="24" t="s">
        <v>1</v>
      </c>
      <c r="P91" s="25">
        <v>8</v>
      </c>
      <c r="Q91" s="3"/>
    </row>
    <row r="92" spans="1:33" ht="18" hidden="1" customHeight="1" x14ac:dyDescent="0.2">
      <c r="A92" s="26" t="s">
        <v>8</v>
      </c>
      <c r="B92" s="26">
        <v>2</v>
      </c>
      <c r="C92" s="27" t="s">
        <v>1</v>
      </c>
      <c r="D92" s="28">
        <v>10</v>
      </c>
      <c r="E92" s="20">
        <v>2</v>
      </c>
      <c r="F92" s="21" t="s">
        <v>1</v>
      </c>
      <c r="G92" s="22">
        <v>6</v>
      </c>
      <c r="H92" s="20">
        <v>2</v>
      </c>
      <c r="I92" s="21" t="s">
        <v>1</v>
      </c>
      <c r="J92" s="22">
        <v>5</v>
      </c>
      <c r="K92" s="26">
        <v>1</v>
      </c>
      <c r="L92" s="27" t="s">
        <v>1</v>
      </c>
      <c r="M92" s="28">
        <v>4</v>
      </c>
      <c r="N92" s="26">
        <v>2</v>
      </c>
      <c r="O92" s="27" t="s">
        <v>1</v>
      </c>
      <c r="P92" s="28">
        <v>4</v>
      </c>
      <c r="Q92" s="3"/>
    </row>
    <row r="93" spans="1:33" ht="18" hidden="1" customHeight="1" x14ac:dyDescent="0.2">
      <c r="A93" s="20" t="s">
        <v>14</v>
      </c>
      <c r="B93" s="20">
        <v>3</v>
      </c>
      <c r="C93" s="21" t="s">
        <v>1</v>
      </c>
      <c r="D93" s="22">
        <v>5</v>
      </c>
      <c r="E93" s="20">
        <v>1</v>
      </c>
      <c r="F93" s="21" t="s">
        <v>1</v>
      </c>
      <c r="G93" s="22">
        <v>10</v>
      </c>
      <c r="H93" s="20">
        <v>4</v>
      </c>
      <c r="I93" s="21" t="s">
        <v>1</v>
      </c>
      <c r="J93" s="22">
        <v>6</v>
      </c>
      <c r="K93" s="20">
        <v>5</v>
      </c>
      <c r="L93" s="21" t="s">
        <v>1</v>
      </c>
      <c r="M93" s="22">
        <v>7</v>
      </c>
      <c r="N93" s="20">
        <v>9</v>
      </c>
      <c r="O93" s="21" t="s">
        <v>1</v>
      </c>
      <c r="P93" s="22">
        <v>10</v>
      </c>
      <c r="Q93" s="3"/>
      <c r="R93">
        <f>SUM(S93:AD93)</f>
        <v>10</v>
      </c>
      <c r="S93" s="55">
        <f>COUNTIF(B93:P93,S1)</f>
        <v>1</v>
      </c>
      <c r="T93" s="55">
        <f>COUNTIF(B93:P93,T1)</f>
        <v>0</v>
      </c>
      <c r="U93" s="42">
        <f>COUNTIF(B93:P93,U1)</f>
        <v>1</v>
      </c>
      <c r="V93" s="42">
        <f>COUNTIF(B93:P93,V1)</f>
        <v>1</v>
      </c>
      <c r="W93" s="42">
        <f>COUNTIF(B93:P93,W1)</f>
        <v>2</v>
      </c>
      <c r="X93" s="42">
        <f>COUNTIF(B93:P93,X1)</f>
        <v>1</v>
      </c>
      <c r="Y93" s="42">
        <f>COUNTIF(B93:P93,Y1)</f>
        <v>1</v>
      </c>
      <c r="Z93" s="42">
        <f>COUNTIF(B93:P93,Z1)</f>
        <v>0</v>
      </c>
      <c r="AA93" s="55">
        <f>COUNTIF(B93:P93,AA1)</f>
        <v>1</v>
      </c>
      <c r="AB93" s="42">
        <f>COUNTIF(B93:P93,AB1)</f>
        <v>2</v>
      </c>
      <c r="AC93" s="42">
        <f>COUNTIF(B93:P93,AC1)</f>
        <v>0</v>
      </c>
      <c r="AD93" s="55">
        <f>COUNTIF(B93:P93,AD1)</f>
        <v>0</v>
      </c>
    </row>
    <row r="94" spans="1:33" ht="18" hidden="1" customHeight="1" thickBot="1" x14ac:dyDescent="0.25">
      <c r="A94" s="49" t="s">
        <v>10</v>
      </c>
      <c r="B94" s="49">
        <v>4</v>
      </c>
      <c r="C94" s="50" t="s">
        <v>1</v>
      </c>
      <c r="D94" s="51">
        <v>7</v>
      </c>
      <c r="E94" s="49">
        <v>5</v>
      </c>
      <c r="F94" s="50" t="s">
        <v>1</v>
      </c>
      <c r="G94" s="51">
        <v>9</v>
      </c>
      <c r="H94" s="49">
        <v>8</v>
      </c>
      <c r="I94" s="50" t="s">
        <v>1</v>
      </c>
      <c r="J94" s="51">
        <v>9</v>
      </c>
      <c r="K94" s="49">
        <v>6</v>
      </c>
      <c r="L94" s="50" t="s">
        <v>1</v>
      </c>
      <c r="M94" s="51">
        <v>9</v>
      </c>
      <c r="N94" s="49">
        <v>3</v>
      </c>
      <c r="O94" s="50" t="s">
        <v>1</v>
      </c>
      <c r="P94" s="51">
        <v>6</v>
      </c>
      <c r="Q94" s="3"/>
    </row>
    <row r="95" spans="1:33" ht="18" hidden="1" customHeight="1" x14ac:dyDescent="0.2">
      <c r="Q95" s="24"/>
      <c r="AG95" s="17" t="s">
        <v>21</v>
      </c>
    </row>
    <row r="96" spans="1:33" ht="18" hidden="1" customHeight="1" thickBot="1" x14ac:dyDescent="0.25">
      <c r="A96" s="97">
        <f>A87+7</f>
        <v>45004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24"/>
      <c r="AG96" s="17"/>
    </row>
    <row r="97" spans="1:34" ht="18" hidden="1" customHeight="1" thickBot="1" x14ac:dyDescent="0.25">
      <c r="A97" s="40" t="s">
        <v>0</v>
      </c>
      <c r="B97" s="98">
        <v>0.69791666666666663</v>
      </c>
      <c r="C97" s="99"/>
      <c r="D97" s="100"/>
      <c r="E97" s="98">
        <v>0.71180555555555547</v>
      </c>
      <c r="F97" s="99"/>
      <c r="G97" s="100"/>
      <c r="H97" s="98">
        <v>0.72569444444444453</v>
      </c>
      <c r="I97" s="99"/>
      <c r="J97" s="100"/>
      <c r="K97" s="98">
        <v>0.73958333333333337</v>
      </c>
      <c r="L97" s="99"/>
      <c r="M97" s="100"/>
      <c r="N97" s="98">
        <v>0.75347222222222221</v>
      </c>
      <c r="O97" s="99"/>
      <c r="P97" s="100"/>
      <c r="Q97" s="24"/>
      <c r="AG97" s="17"/>
    </row>
    <row r="98" spans="1:34" ht="18" hidden="1" customHeight="1" x14ac:dyDescent="0.2">
      <c r="A98" s="20" t="s">
        <v>6</v>
      </c>
      <c r="B98" s="20">
        <v>4</v>
      </c>
      <c r="C98" s="21" t="s">
        <v>1</v>
      </c>
      <c r="D98" s="22">
        <v>9</v>
      </c>
      <c r="E98" s="26">
        <v>2</v>
      </c>
      <c r="F98" s="27" t="s">
        <v>1</v>
      </c>
      <c r="G98" s="28">
        <v>8</v>
      </c>
      <c r="H98" s="26">
        <v>4</v>
      </c>
      <c r="I98" s="27" t="s">
        <v>1</v>
      </c>
      <c r="J98" s="28">
        <v>5</v>
      </c>
      <c r="K98" s="20">
        <v>4</v>
      </c>
      <c r="L98" s="21" t="s">
        <v>1</v>
      </c>
      <c r="M98" s="22">
        <v>7</v>
      </c>
      <c r="N98" s="20">
        <v>4</v>
      </c>
      <c r="O98" s="21" t="s">
        <v>1</v>
      </c>
      <c r="P98" s="22">
        <v>8</v>
      </c>
      <c r="Q98" s="24"/>
      <c r="AG98" s="17"/>
    </row>
    <row r="99" spans="1:34" ht="18" hidden="1" customHeight="1" x14ac:dyDescent="0.2">
      <c r="A99" s="20" t="s">
        <v>13</v>
      </c>
      <c r="B99" s="62"/>
      <c r="C99" s="65"/>
      <c r="D99" s="64"/>
      <c r="E99" s="62"/>
      <c r="F99" s="65"/>
      <c r="G99" s="64"/>
      <c r="H99" s="62"/>
      <c r="I99" s="65"/>
      <c r="J99" s="64"/>
      <c r="K99" s="62"/>
      <c r="L99" s="65"/>
      <c r="M99" s="64"/>
      <c r="N99" s="62"/>
      <c r="O99" s="65"/>
      <c r="P99" s="64"/>
      <c r="Q99" s="24"/>
      <c r="AG99" s="17"/>
    </row>
    <row r="100" spans="1:34" ht="18" hidden="1" customHeight="1" x14ac:dyDescent="0.2">
      <c r="A100" s="26" t="s">
        <v>7</v>
      </c>
      <c r="B100" s="26">
        <v>5</v>
      </c>
      <c r="C100" s="27" t="s">
        <v>1</v>
      </c>
      <c r="D100" s="28">
        <v>10</v>
      </c>
      <c r="E100" s="23">
        <v>5</v>
      </c>
      <c r="F100" s="24" t="s">
        <v>1</v>
      </c>
      <c r="G100" s="25">
        <v>6</v>
      </c>
      <c r="H100" s="26">
        <v>3</v>
      </c>
      <c r="I100" s="27" t="s">
        <v>1</v>
      </c>
      <c r="J100" s="28">
        <v>10</v>
      </c>
      <c r="K100" s="26">
        <v>1</v>
      </c>
      <c r="L100" s="27" t="s">
        <v>1</v>
      </c>
      <c r="M100" s="28">
        <v>9</v>
      </c>
      <c r="N100" s="26">
        <v>3</v>
      </c>
      <c r="O100" s="27" t="s">
        <v>1</v>
      </c>
      <c r="P100" s="28">
        <v>7</v>
      </c>
      <c r="Q100" s="24"/>
      <c r="AG100" s="17"/>
    </row>
    <row r="101" spans="1:34" ht="18" hidden="1" customHeight="1" x14ac:dyDescent="0.2">
      <c r="A101" s="26" t="s">
        <v>8</v>
      </c>
      <c r="B101" s="20">
        <v>1</v>
      </c>
      <c r="C101" s="21" t="s">
        <v>1</v>
      </c>
      <c r="D101" s="22">
        <v>6</v>
      </c>
      <c r="E101" s="26">
        <v>1</v>
      </c>
      <c r="F101" s="27" t="s">
        <v>1</v>
      </c>
      <c r="G101" s="28">
        <v>7</v>
      </c>
      <c r="H101" s="20">
        <v>2</v>
      </c>
      <c r="I101" s="21" t="s">
        <v>1</v>
      </c>
      <c r="J101" s="22">
        <v>9</v>
      </c>
      <c r="K101" s="20">
        <v>2</v>
      </c>
      <c r="L101" s="21" t="s">
        <v>1</v>
      </c>
      <c r="M101" s="22">
        <v>10</v>
      </c>
      <c r="N101" s="20">
        <v>2</v>
      </c>
      <c r="O101" s="21" t="s">
        <v>1</v>
      </c>
      <c r="P101" s="22">
        <v>6</v>
      </c>
      <c r="Q101" s="24"/>
      <c r="AG101" s="17"/>
    </row>
    <row r="102" spans="1:34" ht="18" hidden="1" customHeight="1" x14ac:dyDescent="0.2">
      <c r="A102" s="20" t="s">
        <v>14</v>
      </c>
      <c r="B102" s="20">
        <v>2</v>
      </c>
      <c r="C102" s="21" t="s">
        <v>1</v>
      </c>
      <c r="D102" s="22">
        <v>7</v>
      </c>
      <c r="E102" s="20">
        <v>4</v>
      </c>
      <c r="F102" s="21" t="s">
        <v>1</v>
      </c>
      <c r="G102" s="22">
        <v>10</v>
      </c>
      <c r="H102" s="20">
        <v>6</v>
      </c>
      <c r="I102" s="21" t="s">
        <v>1</v>
      </c>
      <c r="J102" s="22">
        <v>7</v>
      </c>
      <c r="K102" s="26">
        <v>3</v>
      </c>
      <c r="L102" s="27" t="s">
        <v>1</v>
      </c>
      <c r="M102" s="28">
        <v>5</v>
      </c>
      <c r="N102" s="20">
        <v>1</v>
      </c>
      <c r="O102" s="21" t="s">
        <v>1</v>
      </c>
      <c r="P102" s="22">
        <v>10</v>
      </c>
      <c r="Q102" s="24"/>
      <c r="R102">
        <f>SUM(S102:AD102)</f>
        <v>10</v>
      </c>
      <c r="S102" s="55">
        <f>COUNTIF(B102:P102,S1)</f>
        <v>1</v>
      </c>
      <c r="T102" s="55">
        <f>COUNTIF(B102:P102,T1)</f>
        <v>1</v>
      </c>
      <c r="U102" s="42">
        <f>COUNTIF(B102:P102,U1)</f>
        <v>1</v>
      </c>
      <c r="V102" s="42">
        <f>COUNTIF(B102:P102,V1)</f>
        <v>1</v>
      </c>
      <c r="W102" s="42">
        <f>COUNTIF(B102:P102,W1)</f>
        <v>1</v>
      </c>
      <c r="X102" s="42">
        <f>COUNTIF(B102:P102,X1)</f>
        <v>1</v>
      </c>
      <c r="Y102" s="42">
        <f>COUNTIF(B102:P102,Y1)</f>
        <v>2</v>
      </c>
      <c r="Z102" s="42">
        <f>COUNTIF(B102:P102,Z1)</f>
        <v>0</v>
      </c>
      <c r="AA102" s="55">
        <f>COUNTIF(B102:P102,AA1)</f>
        <v>0</v>
      </c>
      <c r="AB102" s="42">
        <f>COUNTIF(B102:P102,AB1)</f>
        <v>2</v>
      </c>
      <c r="AC102" s="42">
        <f>COUNTIF(B102:P102,AC1)</f>
        <v>0</v>
      </c>
      <c r="AD102" s="55">
        <f>COUNTIF(B102:P102,AD1)</f>
        <v>0</v>
      </c>
      <c r="AG102" s="17"/>
    </row>
    <row r="103" spans="1:34" ht="18" hidden="1" customHeight="1" thickBot="1" x14ac:dyDescent="0.25">
      <c r="A103" s="49" t="s">
        <v>10</v>
      </c>
      <c r="B103" s="49">
        <v>3</v>
      </c>
      <c r="C103" s="50" t="s">
        <v>1</v>
      </c>
      <c r="D103" s="51">
        <v>8</v>
      </c>
      <c r="E103" s="49">
        <v>3</v>
      </c>
      <c r="F103" s="50" t="s">
        <v>1</v>
      </c>
      <c r="G103" s="51">
        <v>9</v>
      </c>
      <c r="H103" s="49">
        <v>1</v>
      </c>
      <c r="I103" s="50" t="s">
        <v>1</v>
      </c>
      <c r="J103" s="51">
        <v>8</v>
      </c>
      <c r="K103" s="49">
        <v>6</v>
      </c>
      <c r="L103" s="50" t="s">
        <v>1</v>
      </c>
      <c r="M103" s="51">
        <v>8</v>
      </c>
      <c r="N103" s="49">
        <v>5</v>
      </c>
      <c r="O103" s="50" t="s">
        <v>1</v>
      </c>
      <c r="P103" s="51">
        <v>9</v>
      </c>
      <c r="Q103" s="24"/>
      <c r="AG103" s="17"/>
    </row>
    <row r="104" spans="1:34" ht="18" hidden="1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AG104" s="17"/>
    </row>
    <row r="105" spans="1:34" ht="18" customHeight="1" x14ac:dyDescent="0.2">
      <c r="A105" s="89" t="s">
        <v>32</v>
      </c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R105">
        <f t="shared" ref="R105:AB105" si="0">SUM(R27+R30+R36+R39+R45+R48+R54+R57+R63+R66+R72+R75+R81+R84)</f>
        <v>70</v>
      </c>
      <c r="S105" s="54">
        <f t="shared" si="0"/>
        <v>6</v>
      </c>
      <c r="T105" s="56">
        <f t="shared" si="0"/>
        <v>8</v>
      </c>
      <c r="U105" s="44">
        <f t="shared" si="0"/>
        <v>6</v>
      </c>
      <c r="V105" s="44">
        <f t="shared" si="0"/>
        <v>8</v>
      </c>
      <c r="W105" s="44">
        <f t="shared" si="0"/>
        <v>7</v>
      </c>
      <c r="X105" s="44">
        <f t="shared" si="0"/>
        <v>7</v>
      </c>
      <c r="Y105" s="44">
        <f t="shared" si="0"/>
        <v>7</v>
      </c>
      <c r="Z105" s="44">
        <f t="shared" si="0"/>
        <v>7</v>
      </c>
      <c r="AA105" s="56">
        <f t="shared" si="0"/>
        <v>7</v>
      </c>
      <c r="AB105" s="44">
        <f t="shared" si="0"/>
        <v>7</v>
      </c>
      <c r="AC105" s="44">
        <f>SUM(AC27+AC30+AC36+AC39+AC45+AC48+AC54+AC57+AC63+AC66+AC72+AC75+AC81+AC84+AC90+AC93+AC117+AC120)</f>
        <v>0</v>
      </c>
      <c r="AD105" s="56">
        <f>SUM(AD27+AD30+AD36+AD39+AD45+AD48+AD54+AD57+AD63+AD66+AD72+AD75+AD81+AD84+AD90+AD93+AD117+AD120)</f>
        <v>0</v>
      </c>
      <c r="AE105" t="s">
        <v>20</v>
      </c>
      <c r="AG105" s="57">
        <f>(2/6)*8*5</f>
        <v>13.333333333333332</v>
      </c>
      <c r="AH105" s="7">
        <f>AG105/8*3</f>
        <v>5</v>
      </c>
    </row>
    <row r="106" spans="1:34" ht="18" customHeight="1" x14ac:dyDescent="0.2">
      <c r="A106" s="104" t="s">
        <v>54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AE106" s="37">
        <f>SUM(S105:AC105)</f>
        <v>70</v>
      </c>
    </row>
    <row r="107" spans="1:34" ht="18" customHeight="1" x14ac:dyDescent="0.2"/>
    <row r="108" spans="1:34" ht="10.5" customHeight="1" x14ac:dyDescent="0.2"/>
    <row r="109" spans="1:34" ht="18" customHeight="1" x14ac:dyDescent="0.2"/>
    <row r="110" spans="1:34" ht="18" customHeight="1" x14ac:dyDescent="0.2"/>
    <row r="114" spans="2:18" ht="18" customHeight="1" x14ac:dyDescent="0.2">
      <c r="B114"/>
      <c r="D114"/>
      <c r="E114"/>
      <c r="G114"/>
      <c r="H114"/>
      <c r="J114"/>
      <c r="K114"/>
      <c r="M114"/>
    </row>
    <row r="115" spans="2:18" ht="18" customHeight="1" x14ac:dyDescent="0.2">
      <c r="B115"/>
      <c r="D115"/>
      <c r="E115"/>
      <c r="G115"/>
      <c r="H115"/>
      <c r="J115"/>
      <c r="K115"/>
      <c r="M115"/>
    </row>
    <row r="116" spans="2:18" ht="18" customHeight="1" x14ac:dyDescent="0.2">
      <c r="B116"/>
      <c r="D116"/>
      <c r="E116"/>
      <c r="G116"/>
      <c r="H116"/>
      <c r="J116"/>
      <c r="K116"/>
      <c r="M116"/>
    </row>
    <row r="117" spans="2:18" ht="18" customHeight="1" x14ac:dyDescent="0.2">
      <c r="B117"/>
      <c r="D117"/>
      <c r="E117"/>
      <c r="G117"/>
      <c r="H117"/>
      <c r="J117"/>
      <c r="K117"/>
      <c r="M117"/>
      <c r="R117">
        <f>SUM(S117:AD117)</f>
        <v>0</v>
      </c>
    </row>
    <row r="118" spans="2:18" ht="18" customHeight="1" x14ac:dyDescent="0.2">
      <c r="B118"/>
      <c r="D118"/>
      <c r="E118"/>
      <c r="G118"/>
      <c r="H118"/>
      <c r="J118"/>
      <c r="K118"/>
      <c r="M118"/>
    </row>
    <row r="119" spans="2:18" ht="18" customHeight="1" x14ac:dyDescent="0.2">
      <c r="B119"/>
      <c r="D119"/>
      <c r="E119"/>
      <c r="G119"/>
      <c r="H119"/>
      <c r="J119"/>
      <c r="K119"/>
      <c r="M119"/>
    </row>
    <row r="120" spans="2:18" ht="18" customHeight="1" x14ac:dyDescent="0.2">
      <c r="B120"/>
      <c r="D120"/>
      <c r="E120"/>
      <c r="G120"/>
      <c r="H120"/>
      <c r="J120"/>
      <c r="K120"/>
      <c r="M120"/>
      <c r="R120">
        <f>SUM(S120:AD120)</f>
        <v>0</v>
      </c>
    </row>
    <row r="121" spans="2:18" ht="18" customHeight="1" x14ac:dyDescent="0.2">
      <c r="B121"/>
      <c r="D121"/>
      <c r="E121"/>
      <c r="G121"/>
      <c r="H121"/>
      <c r="J121"/>
      <c r="K121"/>
      <c r="M121"/>
    </row>
    <row r="122" spans="2:18" ht="18" customHeight="1" x14ac:dyDescent="0.2">
      <c r="B122"/>
      <c r="D122"/>
      <c r="E122"/>
      <c r="G122"/>
      <c r="H122"/>
      <c r="J122"/>
      <c r="K122"/>
      <c r="M122"/>
      <c r="R122">
        <f>SUM(S122:AD122)</f>
        <v>0</v>
      </c>
    </row>
    <row r="123" spans="2:18" ht="18" customHeight="1" x14ac:dyDescent="0.2">
      <c r="B123"/>
      <c r="D123"/>
      <c r="E123"/>
      <c r="G123"/>
      <c r="H123"/>
      <c r="J123"/>
      <c r="K123"/>
      <c r="M123"/>
      <c r="R123">
        <f>SUM(S123:AD123)</f>
        <v>0</v>
      </c>
    </row>
  </sheetData>
  <mergeCells count="57">
    <mergeCell ref="A96:P96"/>
    <mergeCell ref="B97:D97"/>
    <mergeCell ref="E97:G97"/>
    <mergeCell ref="H97:J97"/>
    <mergeCell ref="K97:M97"/>
    <mergeCell ref="N97:P97"/>
    <mergeCell ref="N88:P88"/>
    <mergeCell ref="N70:P70"/>
    <mergeCell ref="B88:D88"/>
    <mergeCell ref="E88:G88"/>
    <mergeCell ref="H88:J88"/>
    <mergeCell ref="K88:M88"/>
    <mergeCell ref="H79:J79"/>
    <mergeCell ref="A87:P87"/>
    <mergeCell ref="K79:M79"/>
    <mergeCell ref="N79:P79"/>
    <mergeCell ref="A78:P78"/>
    <mergeCell ref="B79:D79"/>
    <mergeCell ref="E79:G79"/>
    <mergeCell ref="A69:P69"/>
    <mergeCell ref="B70:D70"/>
    <mergeCell ref="E70:G70"/>
    <mergeCell ref="H70:J70"/>
    <mergeCell ref="K70:M70"/>
    <mergeCell ref="K61:M61"/>
    <mergeCell ref="H52:J52"/>
    <mergeCell ref="K52:M52"/>
    <mergeCell ref="N52:P52"/>
    <mergeCell ref="A60:P60"/>
    <mergeCell ref="N61:P61"/>
    <mergeCell ref="B61:D61"/>
    <mergeCell ref="E61:G61"/>
    <mergeCell ref="H61:J61"/>
    <mergeCell ref="H34:J34"/>
    <mergeCell ref="K34:M34"/>
    <mergeCell ref="A42:P42"/>
    <mergeCell ref="B43:D43"/>
    <mergeCell ref="E43:G43"/>
    <mergeCell ref="H43:J43"/>
    <mergeCell ref="K43:M43"/>
    <mergeCell ref="N43:P43"/>
    <mergeCell ref="A105:P105"/>
    <mergeCell ref="A106:P106"/>
    <mergeCell ref="A1:P1"/>
    <mergeCell ref="B25:D25"/>
    <mergeCell ref="E25:G25"/>
    <mergeCell ref="H25:J25"/>
    <mergeCell ref="K25:M25"/>
    <mergeCell ref="N25:P25"/>
    <mergeCell ref="E52:G52"/>
    <mergeCell ref="A24:P24"/>
    <mergeCell ref="A51:P51"/>
    <mergeCell ref="B52:D52"/>
    <mergeCell ref="A33:P33"/>
    <mergeCell ref="N34:P34"/>
    <mergeCell ref="B34:D34"/>
    <mergeCell ref="E34:G34"/>
  </mergeCells>
  <phoneticPr fontId="4" type="noConversion"/>
  <printOptions horizontalCentered="1" verticalCentered="1"/>
  <pageMargins left="0.44" right="0.44" top="0.3" bottom="0.55000000000000004" header="0.21" footer="0.5"/>
  <pageSetup scale="37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4" workbookViewId="0">
      <selection activeCell="B47" sqref="B47:P52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6" ht="20.100000000000001" customHeight="1" thickBot="1" x14ac:dyDescent="0.3">
      <c r="A1" s="41" t="s">
        <v>19</v>
      </c>
    </row>
    <row r="2" spans="1:16" s="5" customFormat="1" ht="20.100000000000001" customHeight="1" x14ac:dyDescent="0.2">
      <c r="A2" s="69" t="s">
        <v>6</v>
      </c>
      <c r="B2" s="30">
        <v>3</v>
      </c>
      <c r="C2" s="31" t="s">
        <v>1</v>
      </c>
      <c r="D2" s="32">
        <v>10</v>
      </c>
      <c r="E2" s="30">
        <v>6</v>
      </c>
      <c r="F2" s="31" t="s">
        <v>1</v>
      </c>
      <c r="G2" s="32">
        <v>8</v>
      </c>
      <c r="H2" s="30">
        <v>1</v>
      </c>
      <c r="I2" s="31" t="s">
        <v>1</v>
      </c>
      <c r="J2" s="32">
        <v>10</v>
      </c>
      <c r="K2" s="30">
        <v>5</v>
      </c>
      <c r="L2" s="31" t="s">
        <v>1</v>
      </c>
      <c r="M2" s="32">
        <v>8</v>
      </c>
      <c r="N2" s="30">
        <v>7</v>
      </c>
      <c r="O2" s="31" t="s">
        <v>1</v>
      </c>
      <c r="P2" s="32">
        <v>10</v>
      </c>
    </row>
    <row r="3" spans="1:16" ht="20.100000000000001" customHeight="1" x14ac:dyDescent="0.2">
      <c r="A3" s="20" t="s">
        <v>13</v>
      </c>
      <c r="B3" s="62"/>
      <c r="C3" s="65"/>
      <c r="D3" s="64"/>
      <c r="E3" s="62"/>
      <c r="F3" s="65"/>
      <c r="G3" s="64"/>
      <c r="H3" s="62"/>
      <c r="I3" s="65"/>
      <c r="J3" s="64"/>
      <c r="K3" s="62"/>
      <c r="L3" s="65"/>
      <c r="M3" s="64"/>
      <c r="N3" s="62"/>
      <c r="O3" s="65"/>
      <c r="P3" s="64"/>
    </row>
    <row r="4" spans="1:16" ht="20.100000000000001" customHeight="1" x14ac:dyDescent="0.2">
      <c r="A4" s="26" t="s">
        <v>7</v>
      </c>
      <c r="B4" s="26">
        <v>4</v>
      </c>
      <c r="C4" s="27" t="s">
        <v>1</v>
      </c>
      <c r="D4" s="28">
        <v>5</v>
      </c>
      <c r="E4" s="20">
        <v>2</v>
      </c>
      <c r="F4" s="27" t="s">
        <v>1</v>
      </c>
      <c r="G4" s="22">
        <v>10</v>
      </c>
      <c r="H4" s="20">
        <v>5</v>
      </c>
      <c r="I4" s="27" t="s">
        <v>1</v>
      </c>
      <c r="J4" s="22">
        <v>9</v>
      </c>
      <c r="K4" s="23">
        <v>1</v>
      </c>
      <c r="L4" s="27" t="s">
        <v>1</v>
      </c>
      <c r="M4" s="25">
        <v>2</v>
      </c>
      <c r="N4" s="23">
        <v>2</v>
      </c>
      <c r="O4" s="27" t="s">
        <v>1</v>
      </c>
      <c r="P4" s="25">
        <v>5</v>
      </c>
    </row>
    <row r="5" spans="1:16" ht="20.100000000000001" customHeight="1" x14ac:dyDescent="0.2">
      <c r="A5" s="26" t="s">
        <v>8</v>
      </c>
      <c r="B5" s="26">
        <v>1</v>
      </c>
      <c r="C5" s="27" t="s">
        <v>1</v>
      </c>
      <c r="D5" s="28">
        <v>8</v>
      </c>
      <c r="E5" s="26">
        <v>3</v>
      </c>
      <c r="F5" s="27" t="s">
        <v>1</v>
      </c>
      <c r="G5" s="28">
        <v>5</v>
      </c>
      <c r="H5" s="26">
        <v>2</v>
      </c>
      <c r="I5" s="27" t="s">
        <v>1</v>
      </c>
      <c r="J5" s="28">
        <v>6</v>
      </c>
      <c r="K5" s="26">
        <v>6</v>
      </c>
      <c r="L5" s="27" t="s">
        <v>1</v>
      </c>
      <c r="M5" s="28">
        <v>10</v>
      </c>
      <c r="N5" s="26">
        <v>1</v>
      </c>
      <c r="O5" s="27" t="s">
        <v>1</v>
      </c>
      <c r="P5" s="28">
        <v>3</v>
      </c>
    </row>
    <row r="6" spans="1:16" ht="20.100000000000001" customHeight="1" x14ac:dyDescent="0.2">
      <c r="A6" s="20" t="s">
        <v>14</v>
      </c>
      <c r="B6" s="26">
        <v>6</v>
      </c>
      <c r="C6" s="27" t="s">
        <v>1</v>
      </c>
      <c r="D6" s="28">
        <v>7</v>
      </c>
      <c r="E6" s="20">
        <v>1</v>
      </c>
      <c r="F6" s="21" t="s">
        <v>1</v>
      </c>
      <c r="G6" s="22">
        <v>9</v>
      </c>
      <c r="H6" s="20">
        <v>3</v>
      </c>
      <c r="I6" s="21" t="s">
        <v>1</v>
      </c>
      <c r="J6" s="22">
        <v>7</v>
      </c>
      <c r="K6" s="20">
        <v>3</v>
      </c>
      <c r="L6" s="27" t="s">
        <v>1</v>
      </c>
      <c r="M6" s="22">
        <v>4</v>
      </c>
      <c r="N6" s="20">
        <v>8</v>
      </c>
      <c r="O6" s="27" t="s">
        <v>1</v>
      </c>
      <c r="P6" s="22">
        <v>9</v>
      </c>
    </row>
    <row r="7" spans="1:16" ht="20.100000000000001" customHeight="1" thickBot="1" x14ac:dyDescent="0.25">
      <c r="A7" s="49" t="s">
        <v>10</v>
      </c>
      <c r="B7" s="49">
        <v>2</v>
      </c>
      <c r="C7" s="50" t="s">
        <v>1</v>
      </c>
      <c r="D7" s="51">
        <v>9</v>
      </c>
      <c r="E7" s="49">
        <v>4</v>
      </c>
      <c r="F7" s="50" t="s">
        <v>1</v>
      </c>
      <c r="G7" s="51">
        <v>7</v>
      </c>
      <c r="H7" s="49">
        <v>4</v>
      </c>
      <c r="I7" s="50" t="s">
        <v>1</v>
      </c>
      <c r="J7" s="51">
        <v>8</v>
      </c>
      <c r="K7" s="49">
        <v>7</v>
      </c>
      <c r="L7" s="50" t="s">
        <v>1</v>
      </c>
      <c r="M7" s="51">
        <v>9</v>
      </c>
      <c r="N7" s="49">
        <v>4</v>
      </c>
      <c r="O7" s="50" t="s">
        <v>1</v>
      </c>
      <c r="P7" s="51">
        <v>6</v>
      </c>
    </row>
    <row r="8" spans="1:16" ht="20.100000000000001" customHeight="1" x14ac:dyDescent="0.25">
      <c r="A8" s="3"/>
      <c r="B8" s="58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3"/>
      <c r="P8" s="3"/>
    </row>
    <row r="9" spans="1:16" ht="20.100000000000001" customHeight="1" thickBot="1" x14ac:dyDescent="0.25">
      <c r="A9" s="97" t="e">
        <f>#REF!+7</f>
        <v>#REF!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ht="20.100000000000001" customHeight="1" thickBot="1" x14ac:dyDescent="0.25">
      <c r="A10" s="40" t="s">
        <v>0</v>
      </c>
      <c r="B10" s="101">
        <v>0.60416666666666663</v>
      </c>
      <c r="C10" s="102"/>
      <c r="D10" s="103"/>
      <c r="E10" s="101">
        <v>0.61805555555555558</v>
      </c>
      <c r="F10" s="102"/>
      <c r="G10" s="103"/>
      <c r="H10" s="101">
        <v>0.63194444444444442</v>
      </c>
      <c r="I10" s="102"/>
      <c r="J10" s="103"/>
      <c r="K10" s="101">
        <v>0.64583333333333337</v>
      </c>
      <c r="L10" s="102"/>
      <c r="M10" s="103"/>
      <c r="N10" s="101">
        <v>0.65972222222222221</v>
      </c>
      <c r="O10" s="102"/>
      <c r="P10" s="103"/>
    </row>
    <row r="11" spans="1:16" ht="20.100000000000001" customHeight="1" x14ac:dyDescent="0.2">
      <c r="A11" s="20" t="s">
        <v>6</v>
      </c>
      <c r="B11" s="20">
        <v>1</v>
      </c>
      <c r="C11" s="21" t="s">
        <v>1</v>
      </c>
      <c r="D11" s="22">
        <v>4</v>
      </c>
      <c r="E11" s="26">
        <v>7</v>
      </c>
      <c r="F11" s="27" t="s">
        <v>1</v>
      </c>
      <c r="G11" s="28">
        <v>8</v>
      </c>
      <c r="H11" s="20">
        <v>1</v>
      </c>
      <c r="I11" s="21" t="s">
        <v>1</v>
      </c>
      <c r="J11" s="22">
        <v>6</v>
      </c>
      <c r="K11" s="20">
        <v>3</v>
      </c>
      <c r="L11" s="21" t="s">
        <v>1</v>
      </c>
      <c r="M11" s="22">
        <v>10</v>
      </c>
      <c r="N11" s="20">
        <v>1</v>
      </c>
      <c r="O11" s="21" t="s">
        <v>1</v>
      </c>
      <c r="P11" s="22">
        <v>9</v>
      </c>
    </row>
    <row r="12" spans="1:16" ht="20.100000000000001" customHeight="1" x14ac:dyDescent="0.2">
      <c r="A12" s="20" t="s">
        <v>13</v>
      </c>
      <c r="B12" s="62"/>
      <c r="C12" s="65"/>
      <c r="D12" s="64"/>
      <c r="E12" s="62"/>
      <c r="F12" s="65"/>
      <c r="G12" s="64"/>
      <c r="H12" s="62"/>
      <c r="I12" s="65"/>
      <c r="J12" s="64"/>
      <c r="K12" s="62"/>
      <c r="L12" s="65"/>
      <c r="M12" s="64"/>
      <c r="N12" s="62"/>
      <c r="O12" s="65"/>
      <c r="P12" s="64"/>
    </row>
    <row r="13" spans="1:16" ht="20.100000000000001" customHeight="1" x14ac:dyDescent="0.2">
      <c r="A13" s="26" t="s">
        <v>7</v>
      </c>
      <c r="B13" s="23">
        <v>2</v>
      </c>
      <c r="C13" s="24" t="s">
        <v>1</v>
      </c>
      <c r="D13" s="25">
        <v>3</v>
      </c>
      <c r="E13" s="26">
        <v>9</v>
      </c>
      <c r="F13" s="27" t="s">
        <v>1</v>
      </c>
      <c r="G13" s="28">
        <v>10</v>
      </c>
      <c r="H13" s="23">
        <v>2</v>
      </c>
      <c r="I13" s="24" t="s">
        <v>1</v>
      </c>
      <c r="J13" s="25">
        <v>7</v>
      </c>
      <c r="K13" s="23">
        <v>4</v>
      </c>
      <c r="L13" s="24" t="s">
        <v>1</v>
      </c>
      <c r="M13" s="25">
        <v>5</v>
      </c>
      <c r="N13" s="26">
        <v>6</v>
      </c>
      <c r="O13" s="27" t="s">
        <v>1</v>
      </c>
      <c r="P13" s="28">
        <v>8</v>
      </c>
    </row>
    <row r="14" spans="1:16" ht="20.100000000000001" customHeight="1" x14ac:dyDescent="0.2">
      <c r="A14" s="26" t="s">
        <v>8</v>
      </c>
      <c r="B14" s="26">
        <v>6</v>
      </c>
      <c r="C14" s="27" t="s">
        <v>1</v>
      </c>
      <c r="D14" s="28">
        <v>9</v>
      </c>
      <c r="E14" s="20">
        <v>1</v>
      </c>
      <c r="F14" s="21" t="s">
        <v>1</v>
      </c>
      <c r="G14" s="22">
        <v>5</v>
      </c>
      <c r="H14" s="26">
        <v>3</v>
      </c>
      <c r="I14" s="27" t="s">
        <v>1</v>
      </c>
      <c r="J14" s="28">
        <v>8</v>
      </c>
      <c r="K14" s="26">
        <v>6</v>
      </c>
      <c r="L14" s="27" t="s">
        <v>1</v>
      </c>
      <c r="M14" s="28">
        <v>7</v>
      </c>
      <c r="N14" s="20">
        <v>2</v>
      </c>
      <c r="O14" s="21" t="s">
        <v>1</v>
      </c>
      <c r="P14" s="22">
        <v>10</v>
      </c>
    </row>
    <row r="15" spans="1:16" ht="20.100000000000001" customHeight="1" x14ac:dyDescent="0.2">
      <c r="A15" s="20" t="s">
        <v>14</v>
      </c>
      <c r="B15" s="26">
        <v>5</v>
      </c>
      <c r="C15" s="27" t="s">
        <v>1</v>
      </c>
      <c r="D15" s="28">
        <v>7</v>
      </c>
      <c r="E15" s="20">
        <v>3</v>
      </c>
      <c r="F15" s="21" t="s">
        <v>1</v>
      </c>
      <c r="G15" s="22">
        <v>6</v>
      </c>
      <c r="H15" s="20">
        <v>4</v>
      </c>
      <c r="I15" s="21" t="s">
        <v>1</v>
      </c>
      <c r="J15" s="22">
        <v>9</v>
      </c>
      <c r="K15" s="20">
        <v>1</v>
      </c>
      <c r="L15" s="21" t="s">
        <v>1</v>
      </c>
      <c r="M15" s="22">
        <v>8</v>
      </c>
      <c r="N15" s="20">
        <v>4</v>
      </c>
      <c r="O15" s="21" t="s">
        <v>1</v>
      </c>
      <c r="P15" s="22">
        <v>7</v>
      </c>
    </row>
    <row r="16" spans="1:16" ht="20.100000000000001" customHeight="1" thickBot="1" x14ac:dyDescent="0.25">
      <c r="A16" s="49" t="s">
        <v>10</v>
      </c>
      <c r="B16" s="49">
        <v>8</v>
      </c>
      <c r="C16" s="50" t="s">
        <v>1</v>
      </c>
      <c r="D16" s="51">
        <v>10</v>
      </c>
      <c r="E16" s="49">
        <v>2</v>
      </c>
      <c r="F16" s="50" t="s">
        <v>1</v>
      </c>
      <c r="G16" s="51">
        <v>4</v>
      </c>
      <c r="H16" s="49">
        <v>5</v>
      </c>
      <c r="I16" s="50" t="s">
        <v>1</v>
      </c>
      <c r="J16" s="51">
        <v>10</v>
      </c>
      <c r="K16" s="49">
        <v>2</v>
      </c>
      <c r="L16" s="50" t="s">
        <v>1</v>
      </c>
      <c r="M16" s="51">
        <v>9</v>
      </c>
      <c r="N16" s="49">
        <v>3</v>
      </c>
      <c r="O16" s="50" t="s">
        <v>1</v>
      </c>
      <c r="P16" s="51">
        <v>5</v>
      </c>
    </row>
    <row r="17" spans="1:16" ht="20.10000000000000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"/>
      <c r="O17" s="3"/>
      <c r="P17" s="3"/>
    </row>
    <row r="18" spans="1:16" ht="20.100000000000001" customHeight="1" thickBot="1" x14ac:dyDescent="0.25">
      <c r="A18" s="97" t="e">
        <f>A9+7</f>
        <v>#REF!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0.100000000000001" customHeight="1" thickBot="1" x14ac:dyDescent="0.25">
      <c r="A19" s="40" t="s">
        <v>0</v>
      </c>
      <c r="B19" s="101">
        <v>0.60416666666666663</v>
      </c>
      <c r="C19" s="102"/>
      <c r="D19" s="103"/>
      <c r="E19" s="101">
        <v>0.61805555555555558</v>
      </c>
      <c r="F19" s="102"/>
      <c r="G19" s="103"/>
      <c r="H19" s="101">
        <v>0.63194444444444442</v>
      </c>
      <c r="I19" s="102"/>
      <c r="J19" s="103"/>
      <c r="K19" s="101">
        <v>0.64583333333333337</v>
      </c>
      <c r="L19" s="102"/>
      <c r="M19" s="103"/>
      <c r="N19" s="101">
        <v>0.65972222222222221</v>
      </c>
      <c r="O19" s="102"/>
      <c r="P19" s="103"/>
    </row>
    <row r="20" spans="1:16" ht="20.100000000000001" customHeight="1" x14ac:dyDescent="0.2">
      <c r="A20" s="20" t="s">
        <v>6</v>
      </c>
      <c r="B20" s="20">
        <v>2</v>
      </c>
      <c r="C20" s="21" t="s">
        <v>1</v>
      </c>
      <c r="D20" s="22">
        <v>6</v>
      </c>
      <c r="E20" s="26">
        <v>1</v>
      </c>
      <c r="F20" s="27" t="s">
        <v>1</v>
      </c>
      <c r="G20" s="28">
        <v>2</v>
      </c>
      <c r="H20" s="20">
        <v>4</v>
      </c>
      <c r="I20" s="21" t="s">
        <v>1</v>
      </c>
      <c r="J20" s="22">
        <v>6</v>
      </c>
      <c r="K20" s="20">
        <v>2</v>
      </c>
      <c r="L20" s="21" t="s">
        <v>1</v>
      </c>
      <c r="M20" s="22">
        <v>3</v>
      </c>
      <c r="N20" s="20">
        <v>3</v>
      </c>
      <c r="O20" s="21" t="s">
        <v>1</v>
      </c>
      <c r="P20" s="22">
        <v>6</v>
      </c>
    </row>
    <row r="21" spans="1:16" ht="20.100000000000001" customHeight="1" x14ac:dyDescent="0.2">
      <c r="A21" s="20" t="s">
        <v>13</v>
      </c>
      <c r="B21" s="62"/>
      <c r="C21" s="65"/>
      <c r="D21" s="64"/>
      <c r="E21" s="62"/>
      <c r="F21" s="65"/>
      <c r="G21" s="64"/>
      <c r="H21" s="62"/>
      <c r="I21" s="65"/>
      <c r="J21" s="64"/>
      <c r="K21" s="62"/>
      <c r="L21" s="65"/>
      <c r="M21" s="64"/>
      <c r="N21" s="62"/>
      <c r="O21" s="65"/>
      <c r="P21" s="64"/>
    </row>
    <row r="22" spans="1:16" ht="20.100000000000001" customHeight="1" x14ac:dyDescent="0.2">
      <c r="A22" s="26" t="s">
        <v>7</v>
      </c>
      <c r="B22" s="23">
        <v>1</v>
      </c>
      <c r="C22" s="24" t="s">
        <v>1</v>
      </c>
      <c r="D22" s="25">
        <v>10</v>
      </c>
      <c r="E22" s="26">
        <v>3</v>
      </c>
      <c r="F22" s="27" t="s">
        <v>1</v>
      </c>
      <c r="G22" s="28">
        <v>4</v>
      </c>
      <c r="H22" s="23">
        <v>8</v>
      </c>
      <c r="I22" s="24" t="s">
        <v>1</v>
      </c>
      <c r="J22" s="25">
        <v>9</v>
      </c>
      <c r="K22" s="23">
        <v>5</v>
      </c>
      <c r="L22" s="24" t="s">
        <v>1</v>
      </c>
      <c r="M22" s="25">
        <v>7</v>
      </c>
      <c r="N22" s="26">
        <v>9</v>
      </c>
      <c r="O22" s="27" t="s">
        <v>1</v>
      </c>
      <c r="P22" s="28">
        <v>10</v>
      </c>
    </row>
    <row r="23" spans="1:16" ht="20.100000000000001" customHeight="1" x14ac:dyDescent="0.2">
      <c r="A23" s="26" t="s">
        <v>8</v>
      </c>
      <c r="B23" s="26">
        <v>4</v>
      </c>
      <c r="C23" s="27" t="s">
        <v>1</v>
      </c>
      <c r="D23" s="28">
        <v>8</v>
      </c>
      <c r="E23" s="20">
        <v>6</v>
      </c>
      <c r="F23" s="21" t="s">
        <v>1</v>
      </c>
      <c r="G23" s="22">
        <v>10</v>
      </c>
      <c r="H23" s="26">
        <v>1</v>
      </c>
      <c r="I23" s="27" t="s">
        <v>1</v>
      </c>
      <c r="J23" s="28">
        <v>3</v>
      </c>
      <c r="K23" s="26">
        <v>8</v>
      </c>
      <c r="L23" s="27" t="s">
        <v>1</v>
      </c>
      <c r="M23" s="28">
        <v>10</v>
      </c>
      <c r="N23" s="20">
        <v>2</v>
      </c>
      <c r="O23" s="21" t="s">
        <v>1</v>
      </c>
      <c r="P23" s="22">
        <v>4</v>
      </c>
    </row>
    <row r="24" spans="1:16" ht="20.100000000000001" customHeight="1" x14ac:dyDescent="0.2">
      <c r="A24" s="20" t="s">
        <v>14</v>
      </c>
      <c r="B24" s="26">
        <v>3</v>
      </c>
      <c r="C24" s="27" t="s">
        <v>1</v>
      </c>
      <c r="D24" s="28">
        <v>7</v>
      </c>
      <c r="E24" s="20">
        <v>5</v>
      </c>
      <c r="F24" s="21" t="s">
        <v>1</v>
      </c>
      <c r="G24" s="22">
        <v>8</v>
      </c>
      <c r="H24" s="20">
        <v>7</v>
      </c>
      <c r="I24" s="21" t="s">
        <v>1</v>
      </c>
      <c r="J24" s="22">
        <v>10</v>
      </c>
      <c r="K24" s="20">
        <v>6</v>
      </c>
      <c r="L24" s="21" t="s">
        <v>1</v>
      </c>
      <c r="M24" s="22">
        <v>9</v>
      </c>
      <c r="N24" s="20">
        <v>1</v>
      </c>
      <c r="O24" s="21" t="s">
        <v>1</v>
      </c>
      <c r="P24" s="22">
        <v>5</v>
      </c>
    </row>
    <row r="25" spans="1:16" ht="20.100000000000001" customHeight="1" thickBot="1" x14ac:dyDescent="0.25">
      <c r="A25" s="49" t="s">
        <v>10</v>
      </c>
      <c r="B25" s="49">
        <v>5</v>
      </c>
      <c r="C25" s="50" t="s">
        <v>1</v>
      </c>
      <c r="D25" s="51">
        <v>9</v>
      </c>
      <c r="E25" s="49">
        <v>7</v>
      </c>
      <c r="F25" s="50" t="s">
        <v>1</v>
      </c>
      <c r="G25" s="51">
        <v>9</v>
      </c>
      <c r="H25" s="49">
        <v>2</v>
      </c>
      <c r="I25" s="50" t="s">
        <v>1</v>
      </c>
      <c r="J25" s="51">
        <v>5</v>
      </c>
      <c r="K25" s="49">
        <v>1</v>
      </c>
      <c r="L25" s="50" t="s">
        <v>1</v>
      </c>
      <c r="M25" s="51">
        <v>4</v>
      </c>
      <c r="N25" s="49">
        <v>7</v>
      </c>
      <c r="O25" s="50" t="s">
        <v>1</v>
      </c>
      <c r="P25" s="51">
        <v>8</v>
      </c>
    </row>
    <row r="26" spans="1:16" ht="20.100000000000001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100000000000001" customHeight="1" thickBot="1" x14ac:dyDescent="0.25">
      <c r="A27" s="97" t="e">
        <f>A18+7</f>
        <v>#REF!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</row>
    <row r="28" spans="1:16" ht="20.100000000000001" customHeight="1" thickBot="1" x14ac:dyDescent="0.25">
      <c r="A28" s="40" t="s">
        <v>0</v>
      </c>
      <c r="B28" s="101">
        <v>0.60416666666666663</v>
      </c>
      <c r="C28" s="102"/>
      <c r="D28" s="103"/>
      <c r="E28" s="101">
        <v>0.61805555555555558</v>
      </c>
      <c r="F28" s="102"/>
      <c r="G28" s="103"/>
      <c r="H28" s="101">
        <v>0.63194444444444442</v>
      </c>
      <c r="I28" s="102"/>
      <c r="J28" s="103"/>
      <c r="K28" s="101">
        <v>0.64583333333333337</v>
      </c>
      <c r="L28" s="102"/>
      <c r="M28" s="103"/>
      <c r="N28" s="101">
        <v>0.65972222222222221</v>
      </c>
      <c r="O28" s="102"/>
      <c r="P28" s="103"/>
    </row>
    <row r="29" spans="1:16" ht="20.100000000000001" customHeight="1" x14ac:dyDescent="0.2">
      <c r="A29" s="20" t="s">
        <v>6</v>
      </c>
      <c r="B29" s="20">
        <v>1</v>
      </c>
      <c r="C29" s="21" t="s">
        <v>1</v>
      </c>
      <c r="D29" s="22">
        <v>6</v>
      </c>
      <c r="E29" s="26">
        <v>1</v>
      </c>
      <c r="F29" s="27" t="s">
        <v>1</v>
      </c>
      <c r="G29" s="28">
        <v>7</v>
      </c>
      <c r="H29" s="20">
        <v>6</v>
      </c>
      <c r="I29" s="21" t="s">
        <v>1</v>
      </c>
      <c r="J29" s="22">
        <v>7</v>
      </c>
      <c r="K29" s="20">
        <v>6</v>
      </c>
      <c r="L29" s="21" t="s">
        <v>1</v>
      </c>
      <c r="M29" s="22">
        <v>8</v>
      </c>
      <c r="N29" s="20">
        <v>4</v>
      </c>
      <c r="O29" s="21" t="s">
        <v>1</v>
      </c>
      <c r="P29" s="22">
        <v>8</v>
      </c>
    </row>
    <row r="30" spans="1:16" ht="20.100000000000001" customHeight="1" x14ac:dyDescent="0.2">
      <c r="A30" s="20" t="s">
        <v>13</v>
      </c>
      <c r="B30" s="62"/>
      <c r="C30" s="65"/>
      <c r="D30" s="64"/>
      <c r="E30" s="62"/>
      <c r="F30" s="65"/>
      <c r="G30" s="64"/>
      <c r="H30" s="62"/>
      <c r="I30" s="65"/>
      <c r="J30" s="64"/>
      <c r="K30" s="62"/>
      <c r="L30" s="65"/>
      <c r="M30" s="64"/>
      <c r="N30" s="62"/>
      <c r="O30" s="65"/>
      <c r="P30" s="64"/>
    </row>
    <row r="31" spans="1:16" ht="20.100000000000001" customHeight="1" x14ac:dyDescent="0.2">
      <c r="A31" s="26" t="s">
        <v>7</v>
      </c>
      <c r="B31" s="23">
        <v>5</v>
      </c>
      <c r="C31" s="24" t="s">
        <v>1</v>
      </c>
      <c r="D31" s="25">
        <v>10</v>
      </c>
      <c r="E31" s="26">
        <v>5</v>
      </c>
      <c r="F31" s="27" t="s">
        <v>1</v>
      </c>
      <c r="G31" s="28">
        <v>6</v>
      </c>
      <c r="H31" s="23">
        <v>4</v>
      </c>
      <c r="I31" s="24" t="s">
        <v>1</v>
      </c>
      <c r="J31" s="25">
        <v>5</v>
      </c>
      <c r="K31" s="23">
        <v>1</v>
      </c>
      <c r="L31" s="24" t="s">
        <v>1</v>
      </c>
      <c r="M31" s="25">
        <v>9</v>
      </c>
      <c r="N31" s="26">
        <v>3</v>
      </c>
      <c r="O31" s="27" t="s">
        <v>1</v>
      </c>
      <c r="P31" s="28">
        <v>7</v>
      </c>
    </row>
    <row r="32" spans="1:16" ht="20.100000000000001" customHeight="1" x14ac:dyDescent="0.2">
      <c r="A32" s="26" t="s">
        <v>8</v>
      </c>
      <c r="B32" s="26">
        <v>3</v>
      </c>
      <c r="C32" s="27" t="s">
        <v>1</v>
      </c>
      <c r="D32" s="28">
        <v>8</v>
      </c>
      <c r="E32" s="20">
        <v>4</v>
      </c>
      <c r="F32" s="21" t="s">
        <v>1</v>
      </c>
      <c r="G32" s="22">
        <v>10</v>
      </c>
      <c r="H32" s="26">
        <v>2</v>
      </c>
      <c r="I32" s="27" t="s">
        <v>1</v>
      </c>
      <c r="J32" s="28">
        <v>9</v>
      </c>
      <c r="K32" s="26">
        <v>2</v>
      </c>
      <c r="L32" s="27" t="s">
        <v>1</v>
      </c>
      <c r="M32" s="28">
        <v>10</v>
      </c>
      <c r="N32" s="20">
        <v>2</v>
      </c>
      <c r="O32" s="21" t="s">
        <v>1</v>
      </c>
      <c r="P32" s="22">
        <v>6</v>
      </c>
    </row>
    <row r="33" spans="1:16" ht="20.100000000000001" customHeight="1" x14ac:dyDescent="0.2">
      <c r="A33" s="20" t="s">
        <v>14</v>
      </c>
      <c r="B33" s="26">
        <v>2</v>
      </c>
      <c r="C33" s="27" t="s">
        <v>1</v>
      </c>
      <c r="D33" s="28">
        <v>7</v>
      </c>
      <c r="E33" s="20">
        <v>2</v>
      </c>
      <c r="F33" s="21" t="s">
        <v>1</v>
      </c>
      <c r="G33" s="22">
        <v>8</v>
      </c>
      <c r="H33" s="20">
        <v>1</v>
      </c>
      <c r="I33" s="21" t="s">
        <v>1</v>
      </c>
      <c r="J33" s="22">
        <v>8</v>
      </c>
      <c r="K33" s="20">
        <v>3</v>
      </c>
      <c r="L33" s="21" t="s">
        <v>1</v>
      </c>
      <c r="M33" s="22">
        <v>5</v>
      </c>
      <c r="N33" s="20">
        <v>1</v>
      </c>
      <c r="O33" s="21" t="s">
        <v>1</v>
      </c>
      <c r="P33" s="22">
        <v>10</v>
      </c>
    </row>
    <row r="34" spans="1:16" ht="20.100000000000001" customHeight="1" thickBot="1" x14ac:dyDescent="0.25">
      <c r="A34" s="49" t="s">
        <v>10</v>
      </c>
      <c r="B34" s="49">
        <v>4</v>
      </c>
      <c r="C34" s="50" t="s">
        <v>1</v>
      </c>
      <c r="D34" s="51">
        <v>9</v>
      </c>
      <c r="E34" s="49">
        <v>3</v>
      </c>
      <c r="F34" s="50" t="s">
        <v>1</v>
      </c>
      <c r="G34" s="51">
        <v>9</v>
      </c>
      <c r="H34" s="49">
        <v>3</v>
      </c>
      <c r="I34" s="50" t="s">
        <v>1</v>
      </c>
      <c r="J34" s="51">
        <v>10</v>
      </c>
      <c r="K34" s="49">
        <v>4</v>
      </c>
      <c r="L34" s="50" t="s">
        <v>1</v>
      </c>
      <c r="M34" s="51">
        <v>7</v>
      </c>
      <c r="N34" s="49">
        <v>5</v>
      </c>
      <c r="O34" s="50" t="s">
        <v>1</v>
      </c>
      <c r="P34" s="51">
        <v>9</v>
      </c>
    </row>
    <row r="35" spans="1:16" ht="20.100000000000001" customHeight="1" x14ac:dyDescent="0.2">
      <c r="A35" s="6"/>
      <c r="B35" s="43" t="s">
        <v>9</v>
      </c>
      <c r="C35" s="6"/>
      <c r="D35" s="43" t="s">
        <v>9</v>
      </c>
      <c r="E35" s="3"/>
      <c r="F35" s="3"/>
      <c r="G35" s="3"/>
      <c r="H35" s="43" t="s">
        <v>9</v>
      </c>
      <c r="I35" s="6"/>
      <c r="J35" s="43" t="s">
        <v>9</v>
      </c>
      <c r="K35" s="6"/>
      <c r="L35" s="6"/>
      <c r="M35" s="6"/>
      <c r="N35" s="43" t="s">
        <v>9</v>
      </c>
      <c r="O35" s="6"/>
      <c r="P35" s="43" t="s">
        <v>9</v>
      </c>
    </row>
    <row r="36" spans="1:16" ht="20.100000000000001" customHeight="1" thickBot="1" x14ac:dyDescent="0.25">
      <c r="A36" s="97" t="e">
        <f>A27+7</f>
        <v>#REF!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20.100000000000001" customHeight="1" thickBot="1" x14ac:dyDescent="0.25">
      <c r="A37" s="40" t="s">
        <v>0</v>
      </c>
      <c r="B37" s="101">
        <v>0.60416666666666663</v>
      </c>
      <c r="C37" s="102"/>
      <c r="D37" s="103"/>
      <c r="E37" s="101">
        <v>0.61805555555555558</v>
      </c>
      <c r="F37" s="102"/>
      <c r="G37" s="103"/>
      <c r="H37" s="101">
        <v>0.63194444444444442</v>
      </c>
      <c r="I37" s="102"/>
      <c r="J37" s="103"/>
      <c r="K37" s="101">
        <v>0.64583333333333337</v>
      </c>
      <c r="L37" s="102"/>
      <c r="M37" s="103"/>
      <c r="N37" s="101">
        <v>0.65972222222222221</v>
      </c>
      <c r="O37" s="102"/>
      <c r="P37" s="103"/>
    </row>
    <row r="38" spans="1:16" ht="20.100000000000001" customHeight="1" x14ac:dyDescent="0.2">
      <c r="A38" s="20" t="s">
        <v>6</v>
      </c>
      <c r="B38" s="20">
        <v>1</v>
      </c>
      <c r="C38" s="21" t="s">
        <v>1</v>
      </c>
      <c r="D38" s="22">
        <v>2</v>
      </c>
      <c r="E38" s="26">
        <v>1</v>
      </c>
      <c r="F38" s="27" t="s">
        <v>1</v>
      </c>
      <c r="G38" s="28">
        <v>3</v>
      </c>
      <c r="H38" s="20">
        <v>8</v>
      </c>
      <c r="I38" s="21" t="s">
        <v>1</v>
      </c>
      <c r="J38" s="22">
        <v>10</v>
      </c>
      <c r="K38" s="20">
        <v>1</v>
      </c>
      <c r="L38" s="21" t="s">
        <v>1</v>
      </c>
      <c r="M38" s="22">
        <v>5</v>
      </c>
      <c r="N38" s="20">
        <v>4</v>
      </c>
      <c r="O38" s="21" t="s">
        <v>1</v>
      </c>
      <c r="P38" s="22">
        <v>9</v>
      </c>
    </row>
    <row r="39" spans="1:16" ht="20.100000000000001" customHeight="1" x14ac:dyDescent="0.2">
      <c r="A39" s="20" t="s">
        <v>13</v>
      </c>
      <c r="B39" s="62"/>
      <c r="C39" s="65"/>
      <c r="D39" s="64"/>
      <c r="E39" s="62"/>
      <c r="F39" s="65"/>
      <c r="G39" s="64"/>
      <c r="H39" s="62"/>
      <c r="I39" s="65"/>
      <c r="J39" s="64"/>
      <c r="K39" s="62"/>
      <c r="L39" s="65"/>
      <c r="M39" s="64"/>
      <c r="N39" s="62"/>
      <c r="O39" s="65"/>
      <c r="P39" s="64"/>
    </row>
    <row r="40" spans="1:16" ht="20.100000000000001" customHeight="1" x14ac:dyDescent="0.2">
      <c r="A40" s="26" t="s">
        <v>7</v>
      </c>
      <c r="B40" s="23">
        <v>3</v>
      </c>
      <c r="C40" s="24" t="s">
        <v>1</v>
      </c>
      <c r="D40" s="25">
        <v>4</v>
      </c>
      <c r="E40" s="26">
        <v>7</v>
      </c>
      <c r="F40" s="27" t="s">
        <v>1</v>
      </c>
      <c r="G40" s="28">
        <v>10</v>
      </c>
      <c r="H40" s="23">
        <v>2</v>
      </c>
      <c r="I40" s="24" t="s">
        <v>1</v>
      </c>
      <c r="J40" s="25">
        <v>3</v>
      </c>
      <c r="K40" s="23">
        <v>7</v>
      </c>
      <c r="L40" s="24" t="s">
        <v>1</v>
      </c>
      <c r="M40" s="25">
        <v>8</v>
      </c>
      <c r="N40" s="26">
        <v>5</v>
      </c>
      <c r="O40" s="27" t="s">
        <v>1</v>
      </c>
      <c r="P40" s="28">
        <v>10</v>
      </c>
    </row>
    <row r="41" spans="1:16" ht="20.100000000000001" customHeight="1" x14ac:dyDescent="0.2">
      <c r="A41" s="26" t="s">
        <v>8</v>
      </c>
      <c r="B41" s="26">
        <v>6</v>
      </c>
      <c r="C41" s="27" t="s">
        <v>1</v>
      </c>
      <c r="D41" s="28">
        <v>10</v>
      </c>
      <c r="E41" s="20">
        <v>2</v>
      </c>
      <c r="F41" s="21" t="s">
        <v>1</v>
      </c>
      <c r="G41" s="22">
        <v>5</v>
      </c>
      <c r="H41" s="26">
        <v>5</v>
      </c>
      <c r="I41" s="27" t="s">
        <v>1</v>
      </c>
      <c r="J41" s="28">
        <v>7</v>
      </c>
      <c r="K41" s="26">
        <v>2</v>
      </c>
      <c r="L41" s="27" t="s">
        <v>1</v>
      </c>
      <c r="M41" s="28">
        <v>4</v>
      </c>
      <c r="N41" s="20">
        <v>1</v>
      </c>
      <c r="O41" s="21" t="s">
        <v>1</v>
      </c>
      <c r="P41" s="22">
        <v>6</v>
      </c>
    </row>
    <row r="42" spans="1:16" ht="20.100000000000001" customHeight="1" x14ac:dyDescent="0.2">
      <c r="A42" s="20" t="s">
        <v>14</v>
      </c>
      <c r="B42" s="26">
        <v>5</v>
      </c>
      <c r="C42" s="27" t="s">
        <v>1</v>
      </c>
      <c r="D42" s="28">
        <v>8</v>
      </c>
      <c r="E42" s="20">
        <v>4</v>
      </c>
      <c r="F42" s="21" t="s">
        <v>1</v>
      </c>
      <c r="G42" s="22">
        <v>6</v>
      </c>
      <c r="H42" s="20">
        <v>1</v>
      </c>
      <c r="I42" s="21" t="s">
        <v>1</v>
      </c>
      <c r="J42" s="22">
        <v>4</v>
      </c>
      <c r="K42" s="20">
        <v>9</v>
      </c>
      <c r="L42" s="21" t="s">
        <v>1</v>
      </c>
      <c r="M42" s="22">
        <v>10</v>
      </c>
      <c r="N42" s="20">
        <v>2</v>
      </c>
      <c r="O42" s="21" t="s">
        <v>1</v>
      </c>
      <c r="P42" s="22">
        <v>7</v>
      </c>
    </row>
    <row r="43" spans="1:16" ht="20.100000000000001" customHeight="1" thickBot="1" x14ac:dyDescent="0.25">
      <c r="A43" s="49" t="s">
        <v>10</v>
      </c>
      <c r="B43" s="49">
        <v>7</v>
      </c>
      <c r="C43" s="50" t="s">
        <v>1</v>
      </c>
      <c r="D43" s="51">
        <v>9</v>
      </c>
      <c r="E43" s="49">
        <v>8</v>
      </c>
      <c r="F43" s="50" t="s">
        <v>1</v>
      </c>
      <c r="G43" s="51">
        <v>9</v>
      </c>
      <c r="H43" s="49">
        <v>6</v>
      </c>
      <c r="I43" s="50" t="s">
        <v>1</v>
      </c>
      <c r="J43" s="51">
        <v>9</v>
      </c>
      <c r="K43" s="49">
        <v>3</v>
      </c>
      <c r="L43" s="50" t="s">
        <v>1</v>
      </c>
      <c r="M43" s="51">
        <v>6</v>
      </c>
      <c r="N43" s="49">
        <v>3</v>
      </c>
      <c r="O43" s="50" t="s">
        <v>1</v>
      </c>
      <c r="P43" s="51">
        <v>8</v>
      </c>
    </row>
    <row r="44" spans="1:16" ht="20.100000000000001" customHeight="1" x14ac:dyDescent="0.2">
      <c r="B44" s="8"/>
      <c r="D44" s="4"/>
      <c r="E44" s="8"/>
      <c r="G44" s="4"/>
      <c r="H44" s="8"/>
      <c r="J44" s="4"/>
      <c r="K44" s="8"/>
      <c r="M44" s="4"/>
    </row>
    <row r="45" spans="1:16" ht="20.100000000000001" customHeight="1" thickBot="1" x14ac:dyDescent="0.25">
      <c r="A45" s="97" t="e">
        <f>A36+7</f>
        <v>#REF!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16" ht="20.100000000000001" customHeight="1" thickBot="1" x14ac:dyDescent="0.25">
      <c r="A46" s="40" t="s">
        <v>0</v>
      </c>
      <c r="B46" s="101">
        <v>0.60416666666666663</v>
      </c>
      <c r="C46" s="102"/>
      <c r="D46" s="103"/>
      <c r="E46" s="101">
        <v>0.61805555555555558</v>
      </c>
      <c r="F46" s="102"/>
      <c r="G46" s="103"/>
      <c r="H46" s="101">
        <v>0.63194444444444442</v>
      </c>
      <c r="I46" s="102"/>
      <c r="J46" s="103"/>
      <c r="K46" s="101">
        <v>0.64583333333333337</v>
      </c>
      <c r="L46" s="102"/>
      <c r="M46" s="103"/>
      <c r="N46" s="101">
        <v>0.65972222222222221</v>
      </c>
      <c r="O46" s="102"/>
      <c r="P46" s="103"/>
    </row>
    <row r="47" spans="1:16" ht="20.100000000000001" customHeight="1" x14ac:dyDescent="0.2">
      <c r="A47" s="20" t="s">
        <v>6</v>
      </c>
      <c r="B47" s="20">
        <v>4</v>
      </c>
      <c r="C47" s="21" t="s">
        <v>1</v>
      </c>
      <c r="D47" s="22">
        <v>10</v>
      </c>
      <c r="E47" s="26">
        <v>4</v>
      </c>
      <c r="F47" s="27" t="s">
        <v>1</v>
      </c>
      <c r="G47" s="28">
        <v>5</v>
      </c>
      <c r="H47" s="20">
        <v>4</v>
      </c>
      <c r="I47" s="21" t="s">
        <v>1</v>
      </c>
      <c r="J47" s="22">
        <v>7</v>
      </c>
      <c r="K47" s="20">
        <v>1</v>
      </c>
      <c r="L47" s="21" t="s">
        <v>1</v>
      </c>
      <c r="M47" s="22">
        <v>10</v>
      </c>
      <c r="N47" s="20">
        <v>5</v>
      </c>
      <c r="O47" s="21" t="s">
        <v>1</v>
      </c>
      <c r="P47" s="22">
        <v>8</v>
      </c>
    </row>
    <row r="48" spans="1:16" ht="20.100000000000001" customHeight="1" x14ac:dyDescent="0.2">
      <c r="A48" s="20" t="s">
        <v>13</v>
      </c>
      <c r="B48" s="62"/>
      <c r="C48" s="65"/>
      <c r="D48" s="64"/>
      <c r="E48" s="62"/>
      <c r="F48" s="65"/>
      <c r="G48" s="64"/>
      <c r="H48" s="62"/>
      <c r="I48" s="65"/>
      <c r="J48" s="64"/>
      <c r="K48" s="62"/>
      <c r="L48" s="65"/>
      <c r="M48" s="64"/>
      <c r="N48" s="62"/>
      <c r="O48" s="65"/>
      <c r="P48" s="64"/>
    </row>
    <row r="49" spans="1:16" ht="20.100000000000001" customHeight="1" x14ac:dyDescent="0.2">
      <c r="A49" s="26" t="s">
        <v>7</v>
      </c>
      <c r="B49" s="23">
        <v>5</v>
      </c>
      <c r="C49" s="24" t="s">
        <v>1</v>
      </c>
      <c r="D49" s="25">
        <v>6</v>
      </c>
      <c r="E49" s="26">
        <v>3</v>
      </c>
      <c r="F49" s="27" t="s">
        <v>1</v>
      </c>
      <c r="G49" s="28">
        <v>10</v>
      </c>
      <c r="H49" s="23">
        <v>1</v>
      </c>
      <c r="I49" s="24" t="s">
        <v>1</v>
      </c>
      <c r="J49" s="25">
        <v>9</v>
      </c>
      <c r="K49" s="23">
        <v>2</v>
      </c>
      <c r="L49" s="24" t="s">
        <v>1</v>
      </c>
      <c r="M49" s="25">
        <v>6</v>
      </c>
      <c r="N49" s="26">
        <v>7</v>
      </c>
      <c r="O49" s="27" t="s">
        <v>1</v>
      </c>
      <c r="P49" s="28">
        <v>9</v>
      </c>
    </row>
    <row r="50" spans="1:16" ht="20.100000000000001" customHeight="1" x14ac:dyDescent="0.2">
      <c r="A50" s="26" t="s">
        <v>8</v>
      </c>
      <c r="B50" s="26">
        <v>1</v>
      </c>
      <c r="C50" s="27" t="s">
        <v>1</v>
      </c>
      <c r="D50" s="28">
        <v>7</v>
      </c>
      <c r="E50" s="20">
        <v>2</v>
      </c>
      <c r="F50" s="21" t="s">
        <v>1</v>
      </c>
      <c r="G50" s="22">
        <v>9</v>
      </c>
      <c r="H50" s="26">
        <v>3</v>
      </c>
      <c r="I50" s="27" t="s">
        <v>1</v>
      </c>
      <c r="J50" s="28">
        <v>5</v>
      </c>
      <c r="K50" s="26">
        <v>4</v>
      </c>
      <c r="L50" s="27" t="s">
        <v>1</v>
      </c>
      <c r="M50" s="28">
        <v>8</v>
      </c>
      <c r="N50" s="20">
        <v>1</v>
      </c>
      <c r="O50" s="21" t="s">
        <v>1</v>
      </c>
      <c r="P50" s="22">
        <v>2</v>
      </c>
    </row>
    <row r="51" spans="1:16" ht="20.100000000000001" customHeight="1" x14ac:dyDescent="0.2">
      <c r="A51" s="20" t="s">
        <v>14</v>
      </c>
      <c r="B51" s="26">
        <v>3</v>
      </c>
      <c r="C51" s="27" t="s">
        <v>1</v>
      </c>
      <c r="D51" s="28">
        <v>9</v>
      </c>
      <c r="E51" s="20">
        <v>6</v>
      </c>
      <c r="F51" s="21" t="s">
        <v>1</v>
      </c>
      <c r="G51" s="22">
        <v>7</v>
      </c>
      <c r="H51" s="20">
        <v>2</v>
      </c>
      <c r="I51" s="21" t="s">
        <v>1</v>
      </c>
      <c r="J51" s="22">
        <v>10</v>
      </c>
      <c r="K51" s="20">
        <v>5</v>
      </c>
      <c r="L51" s="21" t="s">
        <v>1</v>
      </c>
      <c r="M51" s="22">
        <v>9</v>
      </c>
      <c r="N51" s="20">
        <v>3</v>
      </c>
      <c r="O51" s="21" t="s">
        <v>1</v>
      </c>
      <c r="P51" s="22">
        <v>4</v>
      </c>
    </row>
    <row r="52" spans="1:16" ht="20.100000000000001" customHeight="1" thickBot="1" x14ac:dyDescent="0.25">
      <c r="A52" s="49" t="s">
        <v>10</v>
      </c>
      <c r="B52" s="49">
        <v>2</v>
      </c>
      <c r="C52" s="50" t="s">
        <v>1</v>
      </c>
      <c r="D52" s="51">
        <v>8</v>
      </c>
      <c r="E52" s="49">
        <v>1</v>
      </c>
      <c r="F52" s="50" t="s">
        <v>1</v>
      </c>
      <c r="G52" s="51">
        <v>8</v>
      </c>
      <c r="H52" s="49">
        <v>6</v>
      </c>
      <c r="I52" s="50" t="s">
        <v>1</v>
      </c>
      <c r="J52" s="51">
        <v>8</v>
      </c>
      <c r="K52" s="49">
        <v>3</v>
      </c>
      <c r="L52" s="50" t="s">
        <v>1</v>
      </c>
      <c r="M52" s="51">
        <v>7</v>
      </c>
      <c r="N52" s="49">
        <v>6</v>
      </c>
      <c r="O52" s="50" t="s">
        <v>1</v>
      </c>
      <c r="P52" s="51">
        <v>10</v>
      </c>
    </row>
  </sheetData>
  <mergeCells count="30">
    <mergeCell ref="A9:P9"/>
    <mergeCell ref="B10:D10"/>
    <mergeCell ref="E10:G10"/>
    <mergeCell ref="H10:J10"/>
    <mergeCell ref="K10:M10"/>
    <mergeCell ref="N10:P10"/>
    <mergeCell ref="A18:P18"/>
    <mergeCell ref="B19:D19"/>
    <mergeCell ref="E19:G19"/>
    <mergeCell ref="H19:J19"/>
    <mergeCell ref="K19:M19"/>
    <mergeCell ref="N19:P19"/>
    <mergeCell ref="A27:P27"/>
    <mergeCell ref="B28:D28"/>
    <mergeCell ref="E28:G28"/>
    <mergeCell ref="H28:J28"/>
    <mergeCell ref="K28:M28"/>
    <mergeCell ref="N28:P28"/>
    <mergeCell ref="A36:P36"/>
    <mergeCell ref="B37:D37"/>
    <mergeCell ref="E37:G37"/>
    <mergeCell ref="H37:J37"/>
    <mergeCell ref="K37:M37"/>
    <mergeCell ref="N37:P37"/>
    <mergeCell ref="A45:P45"/>
    <mergeCell ref="B46:D46"/>
    <mergeCell ref="E46:G46"/>
    <mergeCell ref="H46:J46"/>
    <mergeCell ref="K46:M46"/>
    <mergeCell ref="N46:P46"/>
  </mergeCells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2023-01-08T19:53:24Z</cp:lastPrinted>
  <dcterms:created xsi:type="dcterms:W3CDTF">2008-01-27T02:10:13Z</dcterms:created>
  <dcterms:modified xsi:type="dcterms:W3CDTF">2023-03-07T00:30:02Z</dcterms:modified>
</cp:coreProperties>
</file>