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R134" i="1" l="1"/>
  <c r="R136" i="1"/>
  <c r="R137" i="1"/>
  <c r="R132" i="1"/>
  <c r="AK120" i="1"/>
  <c r="AK121" i="1" s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A54" i="1"/>
  <c r="A65" i="1" s="1"/>
  <c r="A76" i="1" s="1"/>
  <c r="A87" i="1" s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F131" i="1" l="1"/>
  <c r="A98" i="1"/>
  <c r="A109" i="1" s="1"/>
  <c r="A120" i="1" s="1"/>
  <c r="Y130" i="1"/>
  <c r="AG130" i="1"/>
  <c r="V130" i="1"/>
  <c r="AD130" i="1"/>
  <c r="Y131" i="1"/>
  <c r="V131" i="1"/>
  <c r="AD131" i="1"/>
  <c r="R62" i="1"/>
  <c r="R63" i="1"/>
  <c r="R96" i="1"/>
  <c r="R104" i="1"/>
  <c r="R106" i="1"/>
  <c r="R52" i="1"/>
  <c r="R57" i="1"/>
  <c r="R79" i="1"/>
  <c r="R71" i="1"/>
  <c r="AG131" i="1"/>
  <c r="R68" i="1"/>
  <c r="X130" i="1"/>
  <c r="AF130" i="1"/>
  <c r="X131" i="1"/>
  <c r="R74" i="1"/>
  <c r="R82" i="1"/>
  <c r="R85" i="1"/>
  <c r="R90" i="1"/>
  <c r="R95" i="1"/>
  <c r="Z130" i="1"/>
  <c r="AH130" i="1"/>
  <c r="Z131" i="1"/>
  <c r="AH131" i="1"/>
  <c r="R101" i="1"/>
  <c r="R107" i="1"/>
  <c r="S130" i="1"/>
  <c r="AA130" i="1"/>
  <c r="R38" i="1"/>
  <c r="S131" i="1"/>
  <c r="AA131" i="1"/>
  <c r="R41" i="1"/>
  <c r="R84" i="1"/>
  <c r="T130" i="1"/>
  <c r="AB131" i="1"/>
  <c r="R46" i="1"/>
  <c r="R51" i="1"/>
  <c r="R93" i="1"/>
  <c r="AB130" i="1"/>
  <c r="R40" i="1"/>
  <c r="U130" i="1"/>
  <c r="AC130" i="1"/>
  <c r="U131" i="1"/>
  <c r="AC131" i="1"/>
  <c r="R49" i="1"/>
  <c r="R60" i="1"/>
  <c r="W130" i="1"/>
  <c r="AE130" i="1"/>
  <c r="W131" i="1"/>
  <c r="AE131" i="1"/>
  <c r="R73" i="1"/>
  <c r="R35" i="1"/>
  <c r="T131" i="1"/>
  <c r="R131" i="1" l="1"/>
  <c r="R130" i="1"/>
</calcChain>
</file>

<file path=xl/sharedStrings.xml><?xml version="1.0" encoding="utf-8"?>
<sst xmlns="http://schemas.openxmlformats.org/spreadsheetml/2006/main" count="523" uniqueCount="76">
  <si>
    <t xml:space="preserve"> </t>
  </si>
  <si>
    <t>Team #</t>
  </si>
  <si>
    <t xml:space="preserve">Team Name       </t>
  </si>
  <si>
    <t xml:space="preserve">Team Captain       </t>
  </si>
  <si>
    <t>Andrew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</si>
  <si>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</si>
  <si>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</si>
  <si>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</si>
  <si>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</si>
  <si>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</si>
  <si>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</si>
  <si>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</si>
  <si>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</si>
  <si>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</si>
  <si>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</si>
  <si>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</si>
  <si>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</si>
  <si>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</si>
  <si>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</si>
  <si>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</si>
  <si>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</si>
  <si>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</si>
  <si>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</si>
  <si>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</si>
  <si>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</si>
  <si>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NO GAMES ON NOV 30th (Thanksgiving Weekend)</t>
  </si>
  <si>
    <t>*</t>
  </si>
  <si>
    <t>A/E VOLLEYBALL LEAGUE - INGRAHAM LEVEL 3 &amp; 4 - FALL 2025</t>
  </si>
  <si>
    <t>Tournament on Dec 7th- Teams Seeded by Regular Season Record - starts at 12:15  and ends at 2:15 PM</t>
  </si>
  <si>
    <t>Net Threat</t>
  </si>
  <si>
    <t>Score, please?</t>
  </si>
  <si>
    <t>No Diggity</t>
  </si>
  <si>
    <t>a team</t>
  </si>
  <si>
    <t>The Tips</t>
  </si>
  <si>
    <t>Serving Looks</t>
  </si>
  <si>
    <t>Vball Magicians</t>
  </si>
  <si>
    <t>Catnod</t>
  </si>
  <si>
    <t>Kills, Points, Floaters &amp; Fun</t>
  </si>
  <si>
    <t>2 Set-C</t>
  </si>
  <si>
    <t>Big Digs</t>
  </si>
  <si>
    <t>Joes and Ho's</t>
  </si>
  <si>
    <t>Spiked Tea Addicts</t>
  </si>
  <si>
    <t>Motion to Spike</t>
  </si>
  <si>
    <t>Team Friend Team</t>
  </si>
  <si>
    <t>Warm-up 12:00 - 12:15 PM</t>
  </si>
  <si>
    <t>Last serve is at 2:15 PM sharp. If tied, 1 more serve (no win by 2)</t>
  </si>
  <si>
    <t>Ben</t>
  </si>
  <si>
    <t>Ethan</t>
  </si>
  <si>
    <t>Dennis</t>
  </si>
  <si>
    <t>Irfan</t>
  </si>
  <si>
    <t>Joao</t>
  </si>
  <si>
    <t>Robert</t>
  </si>
  <si>
    <t>Henry</t>
  </si>
  <si>
    <t>Ella</t>
  </si>
  <si>
    <t>Saskia</t>
  </si>
  <si>
    <t xml:space="preserve">Kristen </t>
  </si>
  <si>
    <t>Shilpi</t>
  </si>
  <si>
    <t>DK</t>
  </si>
  <si>
    <t>Sam</t>
  </si>
  <si>
    <t>Davis</t>
  </si>
  <si>
    <t>Iaderosa</t>
  </si>
  <si>
    <t>Mickelson</t>
  </si>
  <si>
    <t>Wisanggeni</t>
  </si>
  <si>
    <t>Leite</t>
  </si>
  <si>
    <t>Furlong</t>
  </si>
  <si>
    <t>Cummins</t>
  </si>
  <si>
    <t>Michaels</t>
  </si>
  <si>
    <t>Yazbeck</t>
  </si>
  <si>
    <t>Gilmer</t>
  </si>
  <si>
    <t>Culver</t>
  </si>
  <si>
    <t>Patel</t>
  </si>
  <si>
    <t>Rivera</t>
  </si>
  <si>
    <t>Cyphers</t>
  </si>
  <si>
    <t>Ross-Lyons</t>
  </si>
  <si>
    <t xml:space="preserve">Du     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</si>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</sst>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1"/>
  <sheetViews>
    <sheetView tabSelected="1" zoomScale="121" zoomScaleNormal="100" workbookViewId="0">
      <pane ySplit="1" topLeftCell="A32" activePane="bottomLeft" state="frozen"/>
      <selection pane="bottomLeft" activeCell="P38" sqref="P38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6" customWidth="1"/>
    <col min="5" max="5" width="9.140625" style="18" customWidth="1"/>
    <col min="6" max="6" width="4" customWidth="1"/>
    <col min="7" max="7" width="9.85546875" style="26" customWidth="1"/>
    <col min="8" max="8" width="9.85546875" style="18" customWidth="1"/>
    <col min="9" max="9" width="4" customWidth="1"/>
    <col min="10" max="10" width="9.140625" style="26" customWidth="1"/>
    <col min="11" max="11" width="9.140625" style="18" customWidth="1"/>
    <col min="12" max="12" width="4" customWidth="1"/>
    <col min="13" max="13" width="9.140625" style="26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89" t="s">
        <v>27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ht="21" customHeight="1" x14ac:dyDescent="0.25">
      <c r="C3" t="s">
        <v>0</v>
      </c>
      <c r="D3"/>
      <c r="E3" s="19"/>
      <c r="G3"/>
      <c r="H3"/>
      <c r="J3"/>
      <c r="K3"/>
      <c r="M3"/>
    </row>
    <row r="4" spans="1:34" ht="15.75" x14ac:dyDescent="0.25">
      <c r="D4" s="20">
        <v>1</v>
      </c>
      <c r="E4" s="83" t="s">
        <v>29</v>
      </c>
      <c r="G4"/>
      <c r="H4"/>
      <c r="I4" s="21"/>
      <c r="J4" s="38" t="s">
        <v>46</v>
      </c>
      <c r="K4" s="21"/>
      <c r="L4" s="38" t="s">
        <v>60</v>
      </c>
      <c r="M4"/>
    </row>
    <row r="5" spans="1:34" ht="15.75" x14ac:dyDescent="0.25">
      <c r="A5" s="22"/>
      <c r="D5" s="20">
        <v>2</v>
      </c>
      <c r="E5" s="83" t="s">
        <v>30</v>
      </c>
      <c r="G5"/>
      <c r="H5"/>
      <c r="I5" s="21"/>
      <c r="J5" s="38" t="s">
        <v>47</v>
      </c>
      <c r="K5" s="21"/>
      <c r="L5" s="38" t="s">
        <v>61</v>
      </c>
      <c r="M5"/>
    </row>
    <row r="6" spans="1:34" ht="15.75" x14ac:dyDescent="0.25">
      <c r="D6" s="20">
        <v>3</v>
      </c>
      <c r="E6" s="83" t="s">
        <v>31</v>
      </c>
      <c r="G6"/>
      <c r="H6"/>
      <c r="I6" s="21"/>
      <c r="J6" s="38" t="s">
        <v>48</v>
      </c>
      <c r="K6" s="21"/>
      <c r="L6" s="38" t="s">
        <v>74</v>
      </c>
      <c r="M6"/>
    </row>
    <row r="7" spans="1:34" ht="15.75" x14ac:dyDescent="0.25">
      <c r="D7" s="20">
        <v>4</v>
      </c>
      <c r="E7" s="83" t="s">
        <v>32</v>
      </c>
      <c r="G7"/>
      <c r="H7"/>
      <c r="I7" s="21"/>
      <c r="J7" s="38" t="s">
        <v>49</v>
      </c>
      <c r="K7" s="21"/>
      <c r="L7" s="38" t="s">
        <v>62</v>
      </c>
      <c r="M7"/>
    </row>
    <row r="8" spans="1:34" ht="15.75" x14ac:dyDescent="0.25">
      <c r="D8" s="20">
        <v>5</v>
      </c>
      <c r="E8" s="83" t="s">
        <v>33</v>
      </c>
      <c r="G8"/>
      <c r="H8"/>
      <c r="I8" s="21"/>
      <c r="J8" s="38" t="s">
        <v>50</v>
      </c>
      <c r="K8" s="21"/>
      <c r="L8" s="38" t="s">
        <v>63</v>
      </c>
      <c r="M8"/>
    </row>
    <row r="9" spans="1:34" ht="15.75" x14ac:dyDescent="0.25">
      <c r="D9" s="20">
        <v>6</v>
      </c>
      <c r="E9" s="83" t="s">
        <v>34</v>
      </c>
      <c r="G9"/>
      <c r="H9"/>
      <c r="I9" s="21"/>
      <c r="J9" s="38" t="s">
        <v>51</v>
      </c>
      <c r="K9" s="21"/>
      <c r="L9" s="38" t="s">
        <v>64</v>
      </c>
      <c r="M9"/>
    </row>
    <row r="10" spans="1:34" ht="15.75" x14ac:dyDescent="0.25">
      <c r="A10" s="22"/>
      <c r="D10" s="20">
        <v>7</v>
      </c>
      <c r="E10" s="83" t="s">
        <v>35</v>
      </c>
      <c r="G10"/>
      <c r="H10"/>
      <c r="I10" s="21"/>
      <c r="J10" s="38" t="s">
        <v>52</v>
      </c>
      <c r="K10" s="21"/>
      <c r="L10" s="38" t="s">
        <v>65</v>
      </c>
      <c r="M10"/>
    </row>
    <row r="11" spans="1:34" ht="15.75" x14ac:dyDescent="0.25">
      <c r="D11" s="20">
        <v>8</v>
      </c>
      <c r="E11" s="83" t="s">
        <v>36</v>
      </c>
      <c r="G11"/>
      <c r="H11"/>
      <c r="I11" s="21"/>
      <c r="J11" s="38" t="s">
        <v>4</v>
      </c>
      <c r="K11" s="21"/>
      <c r="L11" s="38" t="s">
        <v>66</v>
      </c>
      <c r="M11"/>
    </row>
    <row r="12" spans="1:34" ht="15.75" x14ac:dyDescent="0.25">
      <c r="D12" s="20">
        <v>9</v>
      </c>
      <c r="E12" s="83" t="s">
        <v>37</v>
      </c>
      <c r="G12"/>
      <c r="H12"/>
      <c r="I12" s="21"/>
      <c r="J12" s="38" t="s">
        <v>53</v>
      </c>
      <c r="K12" s="21"/>
      <c r="L12" s="38" t="s">
        <v>67</v>
      </c>
      <c r="M12"/>
    </row>
    <row r="13" spans="1:34" ht="15.75" x14ac:dyDescent="0.25">
      <c r="D13" s="20">
        <v>10</v>
      </c>
      <c r="E13" s="83" t="s">
        <v>38</v>
      </c>
      <c r="G13"/>
      <c r="H13"/>
      <c r="I13" s="21"/>
      <c r="J13" s="38" t="s">
        <v>54</v>
      </c>
      <c r="K13" s="21"/>
      <c r="L13" s="38" t="s">
        <v>68</v>
      </c>
      <c r="M13"/>
    </row>
    <row r="14" spans="1:34" ht="15.75" x14ac:dyDescent="0.25">
      <c r="D14" s="20">
        <v>11</v>
      </c>
      <c r="E14" s="83" t="s">
        <v>39</v>
      </c>
      <c r="G14"/>
      <c r="H14"/>
      <c r="I14" s="21"/>
      <c r="J14" s="38" t="s">
        <v>55</v>
      </c>
      <c r="K14" s="21"/>
      <c r="L14" s="38" t="s">
        <v>69</v>
      </c>
      <c r="M14"/>
    </row>
    <row r="15" spans="1:34" ht="15.75" x14ac:dyDescent="0.25">
      <c r="D15" s="20">
        <v>12</v>
      </c>
      <c r="E15" s="83" t="s">
        <v>40</v>
      </c>
      <c r="G15"/>
      <c r="H15"/>
      <c r="I15" s="21"/>
      <c r="J15" s="38" t="s">
        <v>56</v>
      </c>
      <c r="K15" s="21"/>
      <c r="L15" s="38" t="s">
        <v>70</v>
      </c>
      <c r="M15"/>
    </row>
    <row r="16" spans="1:34" ht="15.75" x14ac:dyDescent="0.25">
      <c r="D16" s="20">
        <v>13</v>
      </c>
      <c r="E16" s="84" t="s">
        <v>41</v>
      </c>
      <c r="G16"/>
      <c r="H16" s="23"/>
      <c r="I16" s="21"/>
      <c r="J16" s="38" t="s">
        <v>57</v>
      </c>
      <c r="K16" s="21"/>
      <c r="L16" s="38" t="s">
        <v>71</v>
      </c>
      <c r="M16"/>
    </row>
    <row r="17" spans="1:33" ht="15.75" x14ac:dyDescent="0.25">
      <c r="D17" s="20">
        <v>14</v>
      </c>
      <c r="E17" s="84" t="s">
        <v>42</v>
      </c>
      <c r="G17"/>
      <c r="H17" s="23"/>
      <c r="I17" s="21"/>
      <c r="J17" s="38" t="s">
        <v>58</v>
      </c>
      <c r="K17" s="21"/>
      <c r="L17" s="38" t="s">
        <v>72</v>
      </c>
      <c r="M17"/>
    </row>
    <row r="18" spans="1:33" ht="15.75" x14ac:dyDescent="0.25">
      <c r="D18" s="20">
        <v>15</v>
      </c>
      <c r="E18" s="84" t="s">
        <v>43</v>
      </c>
      <c r="G18"/>
      <c r="H18"/>
      <c r="I18" s="21"/>
      <c r="J18" s="38" t="s">
        <v>59</v>
      </c>
      <c r="K18" s="21"/>
      <c r="L18" s="38" t="s">
        <v>73</v>
      </c>
      <c r="M18"/>
    </row>
    <row r="19" spans="1:33" ht="15" x14ac:dyDescent="0.25">
      <c r="D19" s="20">
        <v>16</v>
      </c>
      <c r="E19" s="88" t="s">
        <v>75</v>
      </c>
      <c r="G19"/>
      <c r="H19"/>
      <c r="I19" s="21"/>
      <c r="J19" s="24"/>
      <c r="K19" s="21"/>
      <c r="M19"/>
    </row>
    <row r="20" spans="1:33" ht="17.25" customHeight="1" x14ac:dyDescent="0.25">
      <c r="B20" s="25" t="s">
        <v>44</v>
      </c>
      <c r="F20" s="1"/>
      <c r="G20" s="1"/>
      <c r="H20"/>
      <c r="M20"/>
    </row>
    <row r="21" spans="1:33" x14ac:dyDescent="0.2">
      <c r="B21" t="s">
        <v>5</v>
      </c>
    </row>
    <row r="22" spans="1:33" x14ac:dyDescent="0.2">
      <c r="B22" s="26" t="s">
        <v>6</v>
      </c>
      <c r="C22" s="27"/>
      <c r="D22" s="27"/>
      <c r="E22" s="27"/>
      <c r="F22" s="27"/>
      <c r="G22"/>
      <c r="H22"/>
      <c r="J22"/>
      <c r="K22"/>
      <c r="M22"/>
    </row>
    <row r="23" spans="1:33" x14ac:dyDescent="0.2">
      <c r="B23" s="26" t="s">
        <v>7</v>
      </c>
      <c r="C23" s="27"/>
      <c r="D23" s="27"/>
      <c r="E23" s="27"/>
      <c r="F23" s="27"/>
      <c r="G23"/>
      <c r="H23"/>
      <c r="J23"/>
      <c r="K23"/>
      <c r="M23"/>
    </row>
    <row r="24" spans="1:33" s="27" customFormat="1" x14ac:dyDescent="0.2">
      <c r="B24" s="28" t="s">
        <v>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R24"/>
      <c r="S24" s="14"/>
      <c r="T24"/>
      <c r="U24" s="14"/>
      <c r="V24"/>
      <c r="W24" s="15"/>
      <c r="X24" s="16"/>
      <c r="Y24" s="17"/>
      <c r="Z24" s="14"/>
      <c r="AA24" s="14"/>
      <c r="AB24" s="15"/>
      <c r="AC24" s="15"/>
      <c r="AD24" s="16"/>
      <c r="AE24" s="15"/>
      <c r="AF24" s="17"/>
      <c r="AG24" s="17"/>
    </row>
    <row r="25" spans="1:33" s="27" customFormat="1" x14ac:dyDescent="0.2">
      <c r="B25" s="26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1:33" s="27" customFormat="1" ht="15.75" x14ac:dyDescent="0.25">
      <c r="B26" s="71" t="s">
        <v>45</v>
      </c>
      <c r="C26" s="72"/>
      <c r="D26" s="72"/>
      <c r="E26" s="72"/>
      <c r="F26" s="72"/>
      <c r="G26" s="72"/>
      <c r="H26" s="72"/>
      <c r="I26" s="72"/>
      <c r="J26" s="72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1:33" s="27" customFormat="1" x14ac:dyDescent="0.2">
      <c r="B27" s="26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1:33" s="27" customFormat="1" ht="15" x14ac:dyDescent="0.2">
      <c r="B28" s="30" t="s">
        <v>9</v>
      </c>
      <c r="C28" s="31"/>
      <c r="D28" s="31"/>
      <c r="E28" s="31"/>
      <c r="F28" s="31"/>
      <c r="G28" s="31"/>
      <c r="H28" s="31"/>
      <c r="I28" s="31"/>
      <c r="J28" s="31"/>
      <c r="K28" s="31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1:33" s="27" customFormat="1" x14ac:dyDescent="0.2">
      <c r="B29" s="26" t="s">
        <v>10</v>
      </c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1:33" x14ac:dyDescent="0.2">
      <c r="B30" s="26" t="s">
        <v>11</v>
      </c>
      <c r="C30" s="27"/>
      <c r="F30" s="27"/>
      <c r="I30" s="27"/>
    </row>
    <row r="32" spans="1:33" ht="18" customHeight="1" thickBot="1" x14ac:dyDescent="0.25">
      <c r="A32" s="92">
        <v>45942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34" ht="18" customHeight="1" thickBot="1" x14ac:dyDescent="0.25">
      <c r="A33" s="87" t="s">
        <v>12</v>
      </c>
      <c r="B33" s="93">
        <v>0.51041666666666663</v>
      </c>
      <c r="C33" s="94"/>
      <c r="D33" s="95"/>
      <c r="E33" s="93">
        <v>0.52430555555555558</v>
      </c>
      <c r="F33" s="94"/>
      <c r="G33" s="95"/>
      <c r="H33" s="93">
        <v>0.53819444444444442</v>
      </c>
      <c r="I33" s="94"/>
      <c r="J33" s="95"/>
      <c r="K33" s="93">
        <v>0.55208333333333337</v>
      </c>
      <c r="L33" s="94"/>
      <c r="M33" s="95"/>
      <c r="N33" s="93">
        <v>0.56597222222222221</v>
      </c>
      <c r="O33" s="94"/>
      <c r="P33" s="95"/>
    </row>
    <row r="34" spans="1:34" ht="18" customHeight="1" x14ac:dyDescent="0.2">
      <c r="A34" s="33" t="s">
        <v>13</v>
      </c>
      <c r="B34" s="98">
        <v>3</v>
      </c>
      <c r="C34" s="81" t="s">
        <v>14</v>
      </c>
      <c r="D34" s="76">
        <v>4</v>
      </c>
      <c r="E34" s="74">
        <v>6</v>
      </c>
      <c r="F34" s="81" t="s">
        <v>14</v>
      </c>
      <c r="G34" s="103">
        <v>8</v>
      </c>
      <c r="H34" s="98">
        <v>1</v>
      </c>
      <c r="I34" s="81" t="s">
        <v>14</v>
      </c>
      <c r="J34" s="76">
        <v>4</v>
      </c>
      <c r="K34" s="74">
        <v>3</v>
      </c>
      <c r="L34" s="81" t="s">
        <v>14</v>
      </c>
      <c r="M34" s="103">
        <v>7</v>
      </c>
      <c r="N34" s="98">
        <v>9</v>
      </c>
      <c r="O34" s="81" t="s">
        <v>14</v>
      </c>
      <c r="P34" s="76">
        <v>14</v>
      </c>
    </row>
    <row r="35" spans="1:34" ht="18" customHeight="1" x14ac:dyDescent="0.2">
      <c r="A35" s="36" t="s">
        <v>15</v>
      </c>
      <c r="B35" s="77">
        <v>11</v>
      </c>
      <c r="C35" s="75" t="s">
        <v>14</v>
      </c>
      <c r="D35" s="99">
        <v>12</v>
      </c>
      <c r="E35" s="74">
        <v>14</v>
      </c>
      <c r="F35" s="75" t="s">
        <v>14</v>
      </c>
      <c r="G35" s="106">
        <v>16</v>
      </c>
      <c r="H35" s="98">
        <v>5</v>
      </c>
      <c r="I35" s="75" t="s">
        <v>14</v>
      </c>
      <c r="J35" s="76">
        <v>8</v>
      </c>
      <c r="K35" s="98">
        <v>4</v>
      </c>
      <c r="L35" s="75" t="s">
        <v>14</v>
      </c>
      <c r="M35" s="76">
        <v>8</v>
      </c>
      <c r="N35" s="98">
        <v>2</v>
      </c>
      <c r="O35" s="75" t="s">
        <v>14</v>
      </c>
      <c r="P35" s="76">
        <v>7</v>
      </c>
      <c r="R35" s="38">
        <f>SUM(S35:AH35)</f>
        <v>10</v>
      </c>
      <c r="S35" s="39">
        <f>COUNTIF(B35:P35,S1)</f>
        <v>0</v>
      </c>
      <c r="T35" s="38">
        <f>COUNTIF(B35:P35,T1)</f>
        <v>1</v>
      </c>
      <c r="U35" s="39">
        <f>COUNTIF(B35:P35,U1)</f>
        <v>0</v>
      </c>
      <c r="V35" s="38">
        <f>COUNTIF(B35:P35,V1)</f>
        <v>1</v>
      </c>
      <c r="W35" s="40">
        <f>COUNTIF(B35:P35,W1)</f>
        <v>1</v>
      </c>
      <c r="X35" s="41">
        <f>COUNTIF(B35:P35,X1)</f>
        <v>0</v>
      </c>
      <c r="Y35" s="42">
        <f>COUNTIF(B35:P35,Y1)</f>
        <v>1</v>
      </c>
      <c r="Z35" s="39">
        <f>COUNTIF(B35:P35,Z1)</f>
        <v>2</v>
      </c>
      <c r="AA35" s="39">
        <f>COUNTIF(B35:P35,AAI)</f>
        <v>0</v>
      </c>
      <c r="AB35" s="40">
        <f>COUNTIF(B35:P35,AB1)</f>
        <v>0</v>
      </c>
      <c r="AC35" s="40">
        <f>COUNTIF(B35:P35,AC1)</f>
        <v>1</v>
      </c>
      <c r="AD35" s="41">
        <f>COUNTIF(B35:P35,AD1)</f>
        <v>1</v>
      </c>
      <c r="AE35" s="40">
        <f>COUNTIF(B35:P35,AE1)</f>
        <v>0</v>
      </c>
      <c r="AF35" s="42">
        <f>COUNTIF(B35:P35,AF1)</f>
        <v>1</v>
      </c>
      <c r="AG35" s="42">
        <f>COUNTIF(B35:P35,AG1)</f>
        <v>0</v>
      </c>
      <c r="AH35" s="38">
        <f>COUNTIF(B35:P35,AH1)</f>
        <v>1</v>
      </c>
    </row>
    <row r="36" spans="1:34" ht="18" customHeight="1" x14ac:dyDescent="0.2">
      <c r="A36" s="43" t="s">
        <v>16</v>
      </c>
      <c r="B36" s="79">
        <v>5</v>
      </c>
      <c r="C36" s="75" t="s">
        <v>14</v>
      </c>
      <c r="D36" s="100">
        <v>6</v>
      </c>
      <c r="E36" s="74">
        <v>10</v>
      </c>
      <c r="F36" s="75" t="s">
        <v>14</v>
      </c>
      <c r="G36" s="103">
        <v>12</v>
      </c>
      <c r="H36" s="98">
        <v>2</v>
      </c>
      <c r="I36" s="75" t="s">
        <v>14</v>
      </c>
      <c r="J36" s="76">
        <v>3</v>
      </c>
      <c r="K36" s="105">
        <v>9</v>
      </c>
      <c r="L36" s="75" t="s">
        <v>14</v>
      </c>
      <c r="M36" s="78">
        <v>13</v>
      </c>
      <c r="N36" s="77">
        <v>3</v>
      </c>
      <c r="O36" s="75" t="s">
        <v>14</v>
      </c>
      <c r="P36" s="99">
        <v>8</v>
      </c>
      <c r="Q36" s="22"/>
    </row>
    <row r="37" spans="1:34" ht="18" customHeight="1" x14ac:dyDescent="0.2">
      <c r="A37" s="43" t="s">
        <v>17</v>
      </c>
      <c r="B37" s="101">
        <v>7</v>
      </c>
      <c r="C37" s="75" t="s">
        <v>14</v>
      </c>
      <c r="D37" s="80">
        <v>8</v>
      </c>
      <c r="E37" s="101">
        <v>2</v>
      </c>
      <c r="F37" s="75" t="s">
        <v>14</v>
      </c>
      <c r="G37" s="80">
        <v>4</v>
      </c>
      <c r="H37" s="79">
        <v>6</v>
      </c>
      <c r="I37" s="75" t="s">
        <v>14</v>
      </c>
      <c r="J37" s="100">
        <v>7</v>
      </c>
      <c r="K37" s="101">
        <v>2</v>
      </c>
      <c r="L37" s="75" t="s">
        <v>14</v>
      </c>
      <c r="M37" s="80">
        <v>6</v>
      </c>
      <c r="N37" s="101">
        <v>1</v>
      </c>
      <c r="O37" s="75" t="s">
        <v>14</v>
      </c>
      <c r="P37" s="80">
        <v>6</v>
      </c>
    </row>
    <row r="38" spans="1:34" ht="18" customHeight="1" x14ac:dyDescent="0.2">
      <c r="A38" s="33" t="s">
        <v>18</v>
      </c>
      <c r="B38" s="74">
        <v>15</v>
      </c>
      <c r="C38" s="75" t="s">
        <v>14</v>
      </c>
      <c r="D38" s="106">
        <v>16</v>
      </c>
      <c r="E38" s="98">
        <v>1</v>
      </c>
      <c r="F38" s="75" t="s">
        <v>14</v>
      </c>
      <c r="G38" s="76">
        <v>3</v>
      </c>
      <c r="H38" s="74">
        <v>13</v>
      </c>
      <c r="I38" s="75" t="s">
        <v>14</v>
      </c>
      <c r="J38" s="106">
        <v>16</v>
      </c>
      <c r="K38" s="74">
        <v>12</v>
      </c>
      <c r="L38" s="75" t="s">
        <v>14</v>
      </c>
      <c r="M38" s="106">
        <v>16</v>
      </c>
      <c r="N38" s="74">
        <v>11</v>
      </c>
      <c r="O38" s="75" t="s">
        <v>14</v>
      </c>
      <c r="P38" s="106">
        <v>16</v>
      </c>
      <c r="R38" s="38">
        <f>SUM(S38:AH38)</f>
        <v>10</v>
      </c>
      <c r="S38" s="39">
        <f>COUNTIF(B38:P38,S1)</f>
        <v>1</v>
      </c>
      <c r="T38" s="38">
        <f>COUNTIF(B38:P38,T1)</f>
        <v>0</v>
      </c>
      <c r="U38" s="39">
        <f>COUNTIF(B38:P38,U1)</f>
        <v>1</v>
      </c>
      <c r="V38" s="38">
        <f>COUNTIF(B38:P38,V1)</f>
        <v>0</v>
      </c>
      <c r="W38" s="40">
        <f>COUNTIF(B38:P38,W1)</f>
        <v>0</v>
      </c>
      <c r="X38" s="41">
        <f>COUNTIF(B38:P38,X1)</f>
        <v>0</v>
      </c>
      <c r="Y38" s="42">
        <f>COUNTIF(B38:P38,Y1)</f>
        <v>0</v>
      </c>
      <c r="Z38" s="39">
        <f>COUNTIF(B38:P38,Z1)</f>
        <v>0</v>
      </c>
      <c r="AA38" s="39">
        <f>COUNTIF(B38:P38,AA1)</f>
        <v>0</v>
      </c>
      <c r="AB38" s="40">
        <f>COUNTIF(B38:P38,AB1)</f>
        <v>0</v>
      </c>
      <c r="AC38" s="40">
        <f>COUNTIF(B38:P38,AC1)</f>
        <v>1</v>
      </c>
      <c r="AD38" s="41">
        <f>COUNTIF(B38:P38,AD1)</f>
        <v>1</v>
      </c>
      <c r="AE38" s="40">
        <f>COUNTIF(B38:P38,AE1)</f>
        <v>1</v>
      </c>
      <c r="AF38" s="42">
        <f>COUNTIF(B38:P38,AF1)</f>
        <v>0</v>
      </c>
      <c r="AG38" s="42">
        <f>COUNTIF(B38:P38,AG1)</f>
        <v>1</v>
      </c>
      <c r="AH38" s="38">
        <f>COUNTIF(B38:P38,AH1)</f>
        <v>4</v>
      </c>
    </row>
    <row r="39" spans="1:34" ht="18" customHeight="1" x14ac:dyDescent="0.2">
      <c r="A39" s="43" t="s">
        <v>19</v>
      </c>
      <c r="B39" s="98">
        <v>13</v>
      </c>
      <c r="C39" s="75" t="s">
        <v>14</v>
      </c>
      <c r="D39" s="76">
        <v>14</v>
      </c>
      <c r="E39" s="77">
        <v>9</v>
      </c>
      <c r="F39" s="75" t="s">
        <v>14</v>
      </c>
      <c r="G39" s="99">
        <v>11</v>
      </c>
      <c r="H39" s="101">
        <v>9</v>
      </c>
      <c r="I39" s="75" t="s">
        <v>14</v>
      </c>
      <c r="J39" s="80">
        <v>12</v>
      </c>
      <c r="K39" s="101">
        <v>1</v>
      </c>
      <c r="L39" s="75" t="s">
        <v>14</v>
      </c>
      <c r="M39" s="80">
        <v>5</v>
      </c>
      <c r="N39" s="101">
        <v>12</v>
      </c>
      <c r="O39" s="75" t="s">
        <v>14</v>
      </c>
      <c r="P39" s="80">
        <v>13</v>
      </c>
      <c r="Q39" s="22"/>
      <c r="R39" s="38"/>
      <c r="S39" s="39"/>
      <c r="T39" s="38"/>
      <c r="U39" s="39"/>
      <c r="V39" s="38"/>
      <c r="W39" s="40"/>
      <c r="X39" s="41"/>
      <c r="Y39" s="42"/>
      <c r="Z39" s="39"/>
      <c r="AA39" s="39"/>
      <c r="AB39" s="40"/>
      <c r="AC39" s="40"/>
      <c r="AD39" s="41"/>
      <c r="AE39" s="40"/>
      <c r="AF39" s="42"/>
      <c r="AG39" s="42"/>
      <c r="AH39" s="38"/>
    </row>
    <row r="40" spans="1:34" ht="18" customHeight="1" x14ac:dyDescent="0.2">
      <c r="A40" s="45" t="s">
        <v>20</v>
      </c>
      <c r="B40" s="98">
        <v>1</v>
      </c>
      <c r="C40" s="46" t="s">
        <v>14</v>
      </c>
      <c r="D40" s="49">
        <v>2</v>
      </c>
      <c r="E40" s="101">
        <v>13</v>
      </c>
      <c r="F40" s="48" t="s">
        <v>14</v>
      </c>
      <c r="G40" s="58">
        <v>15</v>
      </c>
      <c r="H40" s="45">
        <v>14</v>
      </c>
      <c r="I40" s="46" t="s">
        <v>14</v>
      </c>
      <c r="J40" s="103">
        <v>15</v>
      </c>
      <c r="K40" s="98">
        <v>11</v>
      </c>
      <c r="L40" s="46" t="s">
        <v>14</v>
      </c>
      <c r="M40" s="49">
        <v>15</v>
      </c>
      <c r="N40" s="45">
        <v>10</v>
      </c>
      <c r="O40" s="48" t="s">
        <v>14</v>
      </c>
      <c r="P40" s="103">
        <v>15</v>
      </c>
      <c r="Q40" s="50"/>
      <c r="R40" s="38">
        <f>SUM(S40:AH40)</f>
        <v>10</v>
      </c>
      <c r="S40" s="39">
        <f>COUNTIF(B40:P40,S1)</f>
        <v>1</v>
      </c>
      <c r="T40" s="38">
        <f>COUNTIF(B40:P40,T1)</f>
        <v>1</v>
      </c>
      <c r="U40" s="39">
        <f>COUNTIF(B40:P40,U1)</f>
        <v>0</v>
      </c>
      <c r="V40" s="38">
        <f>COUNTIF(B40:P40,V1)</f>
        <v>0</v>
      </c>
      <c r="W40" s="40">
        <f>COUNTIF(B40:P40,W1)</f>
        <v>0</v>
      </c>
      <c r="X40" s="41">
        <f>COUNTIF(B40:P40,X1)</f>
        <v>0</v>
      </c>
      <c r="Y40" s="42">
        <f>COUNTIF(B40:P40,Y1)</f>
        <v>0</v>
      </c>
      <c r="Z40" s="39">
        <f>COUNTIF(B40:P40,Z1)</f>
        <v>0</v>
      </c>
      <c r="AA40" s="39">
        <f>COUNTIF(B40:P40,AA1)</f>
        <v>0</v>
      </c>
      <c r="AB40" s="40">
        <f>COUNTIF(B40:P40,AB1)</f>
        <v>1</v>
      </c>
      <c r="AC40" s="40">
        <f>COUNTIF(B40:P40,AC1)</f>
        <v>1</v>
      </c>
      <c r="AD40" s="41">
        <f>COUNTIF(B40:P40,AD1)</f>
        <v>0</v>
      </c>
      <c r="AE40" s="40">
        <f>COUNTIF(B40:P40,AE1)</f>
        <v>1</v>
      </c>
      <c r="AF40" s="42">
        <f>COUNTIF(B40:P40,AF1)</f>
        <v>1</v>
      </c>
      <c r="AG40" s="42">
        <f>COUNTIF(B40:P40,AG1)</f>
        <v>4</v>
      </c>
      <c r="AH40" s="38">
        <f>COUNTIF(B40:P40,AH1)</f>
        <v>0</v>
      </c>
    </row>
    <row r="41" spans="1:34" ht="18" customHeight="1" thickBot="1" x14ac:dyDescent="0.25">
      <c r="A41" s="51" t="s">
        <v>21</v>
      </c>
      <c r="B41" s="102">
        <v>9</v>
      </c>
      <c r="C41" s="52" t="s">
        <v>14</v>
      </c>
      <c r="D41" s="53">
        <v>10</v>
      </c>
      <c r="E41" s="51">
        <v>5</v>
      </c>
      <c r="F41" s="52" t="s">
        <v>14</v>
      </c>
      <c r="G41" s="104">
        <v>7</v>
      </c>
      <c r="H41" s="51">
        <v>10</v>
      </c>
      <c r="I41" s="52" t="s">
        <v>14</v>
      </c>
      <c r="J41" s="104">
        <v>11</v>
      </c>
      <c r="K41" s="51">
        <v>10</v>
      </c>
      <c r="L41" s="52" t="s">
        <v>14</v>
      </c>
      <c r="M41" s="104">
        <v>14</v>
      </c>
      <c r="N41" s="102">
        <v>4</v>
      </c>
      <c r="O41" s="52" t="s">
        <v>14</v>
      </c>
      <c r="P41" s="53">
        <v>5</v>
      </c>
      <c r="Q41" s="50"/>
      <c r="R41" s="38">
        <f>SUM(S41:AH41)</f>
        <v>10</v>
      </c>
      <c r="S41" s="39">
        <f>COUNTIF(B41:P41,S1)</f>
        <v>0</v>
      </c>
      <c r="T41" s="38">
        <f>COUNTIF(B41:P41,T1)</f>
        <v>0</v>
      </c>
      <c r="U41" s="39">
        <f>COUNTIF(B41:P41,U1)</f>
        <v>0</v>
      </c>
      <c r="V41" s="38">
        <f>COUNTIF(B41:P41,V1)</f>
        <v>1</v>
      </c>
      <c r="W41" s="40">
        <f>COUNTIF(B41:P41,W1)</f>
        <v>2</v>
      </c>
      <c r="X41" s="41">
        <f>COUNTIF(B41:P41,X1)</f>
        <v>0</v>
      </c>
      <c r="Y41" s="42">
        <f>COUNTIF(B41:P41,Y1)</f>
        <v>1</v>
      </c>
      <c r="Z41" s="39">
        <f>COUNTIF(B41:P41,Z1)</f>
        <v>0</v>
      </c>
      <c r="AA41" s="39">
        <f>COUNTIF(B41:P41,AA1)</f>
        <v>1</v>
      </c>
      <c r="AB41" s="40">
        <f>COUNTIF(B41:P41,AB1)</f>
        <v>3</v>
      </c>
      <c r="AC41" s="40">
        <f>COUNTIF(B41:P41,AC1)</f>
        <v>1</v>
      </c>
      <c r="AD41" s="41">
        <f>COUNTIF(B41:P41,AD1)</f>
        <v>0</v>
      </c>
      <c r="AE41" s="40">
        <f>COUNTIF(B41:P41,AE1)</f>
        <v>0</v>
      </c>
      <c r="AF41" s="42">
        <f>COUNTIF(B41:P41,AF1)</f>
        <v>1</v>
      </c>
      <c r="AG41" s="42">
        <f>COUNTIF(B41:P41,AG1)</f>
        <v>0</v>
      </c>
      <c r="AH41" s="38">
        <f>COUNTIF(B41:P41,AH1)</f>
        <v>0</v>
      </c>
    </row>
    <row r="42" spans="1:34" ht="18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 t="s">
        <v>26</v>
      </c>
      <c r="Q42" s="50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18" customHeight="1" thickBot="1" x14ac:dyDescent="0.25">
      <c r="A43" s="92">
        <f>A32+7</f>
        <v>45949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R43" s="38"/>
    </row>
    <row r="44" spans="1:34" ht="18" customHeight="1" thickBot="1" x14ac:dyDescent="0.25">
      <c r="A44" s="87" t="s">
        <v>12</v>
      </c>
      <c r="B44" s="93">
        <v>0.51041666666666663</v>
      </c>
      <c r="C44" s="94"/>
      <c r="D44" s="95"/>
      <c r="E44" s="93">
        <v>0.52430555555555558</v>
      </c>
      <c r="F44" s="94"/>
      <c r="G44" s="95"/>
      <c r="H44" s="93">
        <v>0.53819444444444442</v>
      </c>
      <c r="I44" s="94"/>
      <c r="J44" s="95"/>
      <c r="K44" s="93">
        <v>0.55208333333333337</v>
      </c>
      <c r="L44" s="94"/>
      <c r="M44" s="95"/>
      <c r="N44" s="93">
        <v>0.56597222222222221</v>
      </c>
      <c r="O44" s="94"/>
      <c r="P44" s="95"/>
      <c r="R44" s="38"/>
    </row>
    <row r="45" spans="1:34" ht="15" x14ac:dyDescent="0.2">
      <c r="A45" s="33" t="s">
        <v>13</v>
      </c>
      <c r="B45" s="74">
        <v>3</v>
      </c>
      <c r="C45" s="81" t="s">
        <v>14</v>
      </c>
      <c r="D45" s="76">
        <v>5</v>
      </c>
      <c r="E45" s="74">
        <v>3</v>
      </c>
      <c r="F45" s="81" t="s">
        <v>14</v>
      </c>
      <c r="G45" s="76">
        <v>10</v>
      </c>
      <c r="H45" s="74">
        <v>7</v>
      </c>
      <c r="I45" s="81" t="s">
        <v>14</v>
      </c>
      <c r="J45" s="76">
        <v>15</v>
      </c>
      <c r="K45" s="74">
        <v>1</v>
      </c>
      <c r="L45" s="81" t="s">
        <v>14</v>
      </c>
      <c r="M45" s="76">
        <v>10</v>
      </c>
      <c r="N45" s="74">
        <v>8</v>
      </c>
      <c r="O45" s="81" t="s">
        <v>14</v>
      </c>
      <c r="P45" s="76">
        <v>10</v>
      </c>
      <c r="R45" s="38"/>
      <c r="S45" s="39"/>
      <c r="T45" s="38"/>
      <c r="U45" s="39"/>
      <c r="V45" s="38"/>
      <c r="W45" s="40"/>
      <c r="X45" s="41"/>
      <c r="Y45" s="42"/>
      <c r="Z45" s="39"/>
      <c r="AA45" s="39"/>
      <c r="AB45" s="40"/>
      <c r="AC45" s="40"/>
      <c r="AD45" s="41"/>
      <c r="AE45" s="40"/>
      <c r="AF45" s="42"/>
    </row>
    <row r="46" spans="1:34" ht="18" customHeight="1" x14ac:dyDescent="0.2">
      <c r="A46" s="33" t="s">
        <v>15</v>
      </c>
      <c r="B46" s="74">
        <v>10</v>
      </c>
      <c r="C46" s="81" t="s">
        <v>14</v>
      </c>
      <c r="D46" s="76">
        <v>16</v>
      </c>
      <c r="E46" s="74">
        <v>1</v>
      </c>
      <c r="F46" s="81" t="s">
        <v>14</v>
      </c>
      <c r="G46" s="76">
        <v>16</v>
      </c>
      <c r="H46" s="74">
        <v>8</v>
      </c>
      <c r="I46" s="81" t="s">
        <v>14</v>
      </c>
      <c r="J46" s="76">
        <v>16</v>
      </c>
      <c r="K46" s="74">
        <v>7</v>
      </c>
      <c r="L46" s="81" t="s">
        <v>14</v>
      </c>
      <c r="M46" s="76">
        <v>16</v>
      </c>
      <c r="N46" s="74">
        <v>6</v>
      </c>
      <c r="O46" s="81" t="s">
        <v>14</v>
      </c>
      <c r="P46" s="76">
        <v>16</v>
      </c>
      <c r="R46" s="38">
        <f>SUM(S46:AH46)</f>
        <v>10</v>
      </c>
      <c r="S46" s="39">
        <f>COUNTIF(B46:P46,S1)</f>
        <v>1</v>
      </c>
      <c r="T46" s="38">
        <f>COUNTIF(B46:P46,T1)</f>
        <v>0</v>
      </c>
      <c r="U46" s="39">
        <f>COUNTIF(B46:P46,U1)</f>
        <v>0</v>
      </c>
      <c r="V46" s="38">
        <f>COUNTIF(B46:P46,V1)</f>
        <v>0</v>
      </c>
      <c r="W46" s="40">
        <f>COUNTIF(B46:P46,W1)</f>
        <v>0</v>
      </c>
      <c r="X46" s="41">
        <f>COUNTIF(B46:P46,X1)</f>
        <v>1</v>
      </c>
      <c r="Y46" s="42">
        <f>COUNTIF(B46:P46,Y1)</f>
        <v>1</v>
      </c>
      <c r="Z46" s="39">
        <f>COUNTIF(B46:P46,Z1)</f>
        <v>1</v>
      </c>
      <c r="AA46" s="39">
        <f>COUNTIF(B46:P46,AA1)</f>
        <v>0</v>
      </c>
      <c r="AB46" s="40">
        <f>COUNTIF(B46:P46,AB1)</f>
        <v>1</v>
      </c>
      <c r="AC46" s="40">
        <f>COUNTIF(B46:P46,AC1)</f>
        <v>0</v>
      </c>
      <c r="AD46" s="41">
        <f>COUNTIF(B46:P46,AD1)</f>
        <v>0</v>
      </c>
      <c r="AE46" s="40">
        <f>COUNTIF(B46:P46,AE1)</f>
        <v>0</v>
      </c>
      <c r="AF46" s="42">
        <f>COUNTIF(B46:P46,AF1)</f>
        <v>0</v>
      </c>
      <c r="AG46" s="42">
        <f>COUNTIF(B46:P46,AG1)</f>
        <v>0</v>
      </c>
      <c r="AH46" s="38">
        <f>COUNTIF(B46:P46,AH1)</f>
        <v>5</v>
      </c>
    </row>
    <row r="47" spans="1:34" ht="18" customHeight="1" x14ac:dyDescent="0.2">
      <c r="A47" s="43" t="s">
        <v>16</v>
      </c>
      <c r="B47" s="77">
        <v>9</v>
      </c>
      <c r="C47" s="82" t="s">
        <v>14</v>
      </c>
      <c r="D47" s="78">
        <v>15</v>
      </c>
      <c r="E47" s="74">
        <v>4</v>
      </c>
      <c r="F47" s="81" t="s">
        <v>14</v>
      </c>
      <c r="G47" s="76">
        <v>11</v>
      </c>
      <c r="H47" s="77">
        <v>4</v>
      </c>
      <c r="I47" s="82" t="s">
        <v>14</v>
      </c>
      <c r="J47" s="78">
        <v>12</v>
      </c>
      <c r="K47" s="77">
        <v>4</v>
      </c>
      <c r="L47" s="82" t="s">
        <v>14</v>
      </c>
      <c r="M47" s="78">
        <v>13</v>
      </c>
      <c r="N47" s="77">
        <v>4</v>
      </c>
      <c r="O47" s="82" t="s">
        <v>14</v>
      </c>
      <c r="P47" s="78">
        <v>14</v>
      </c>
      <c r="R47" s="38"/>
      <c r="S47" s="39"/>
      <c r="T47" s="38"/>
      <c r="U47" s="39"/>
      <c r="V47" s="38"/>
      <c r="W47" s="40"/>
      <c r="X47" s="41"/>
      <c r="Y47" s="42"/>
      <c r="Z47" s="39"/>
      <c r="AA47" s="39"/>
      <c r="AB47" s="40"/>
      <c r="AC47" s="40"/>
      <c r="AD47" s="41"/>
      <c r="AE47" s="40"/>
      <c r="AF47" s="42"/>
    </row>
    <row r="48" spans="1:34" s="38" customFormat="1" ht="18" customHeight="1" x14ac:dyDescent="0.2">
      <c r="A48" s="43" t="s">
        <v>17</v>
      </c>
      <c r="B48" s="79">
        <v>2</v>
      </c>
      <c r="C48" s="75" t="s">
        <v>14</v>
      </c>
      <c r="D48" s="80">
        <v>8</v>
      </c>
      <c r="E48" s="79">
        <v>5</v>
      </c>
      <c r="F48" s="75" t="s">
        <v>14</v>
      </c>
      <c r="G48" s="80">
        <v>12</v>
      </c>
      <c r="H48" s="79">
        <v>6</v>
      </c>
      <c r="I48" s="75" t="s">
        <v>14</v>
      </c>
      <c r="J48" s="80">
        <v>14</v>
      </c>
      <c r="K48" s="79">
        <v>8</v>
      </c>
      <c r="L48" s="75" t="s">
        <v>14</v>
      </c>
      <c r="M48" s="80">
        <v>9</v>
      </c>
      <c r="N48" s="79">
        <v>7</v>
      </c>
      <c r="O48" s="75" t="s">
        <v>14</v>
      </c>
      <c r="P48" s="80">
        <v>9</v>
      </c>
      <c r="S48" s="39"/>
      <c r="U48" s="39"/>
      <c r="W48" s="40"/>
      <c r="X48" s="41"/>
      <c r="Y48" s="42"/>
      <c r="Z48" s="39"/>
      <c r="AA48" s="39"/>
      <c r="AB48" s="40"/>
      <c r="AC48" s="40"/>
      <c r="AD48" s="41"/>
      <c r="AE48" s="40"/>
      <c r="AF48" s="42"/>
      <c r="AG48" s="42"/>
    </row>
    <row r="49" spans="1:34" s="38" customFormat="1" ht="18" customHeight="1" x14ac:dyDescent="0.2">
      <c r="A49" s="33" t="s">
        <v>18</v>
      </c>
      <c r="B49" s="74">
        <v>4</v>
      </c>
      <c r="C49" s="81" t="s">
        <v>14</v>
      </c>
      <c r="D49" s="76">
        <v>6</v>
      </c>
      <c r="E49" s="74">
        <v>8</v>
      </c>
      <c r="F49" s="81" t="s">
        <v>14</v>
      </c>
      <c r="G49" s="76">
        <v>15</v>
      </c>
      <c r="H49" s="74">
        <v>2</v>
      </c>
      <c r="I49" s="81" t="s">
        <v>14</v>
      </c>
      <c r="J49" s="76">
        <v>10</v>
      </c>
      <c r="K49" s="74">
        <v>6</v>
      </c>
      <c r="L49" s="81" t="s">
        <v>14</v>
      </c>
      <c r="M49" s="76">
        <v>15</v>
      </c>
      <c r="N49" s="74">
        <v>2</v>
      </c>
      <c r="O49" s="81" t="s">
        <v>14</v>
      </c>
      <c r="P49" s="76">
        <v>12</v>
      </c>
      <c r="R49" s="38">
        <f>SUM(S49:AH49)</f>
        <v>10</v>
      </c>
      <c r="S49" s="39">
        <f>COUNTIF(B49:P49,S1)</f>
        <v>0</v>
      </c>
      <c r="T49" s="38">
        <f>COUNTIF(B49:P49,T1)</f>
        <v>2</v>
      </c>
      <c r="U49" s="39">
        <f>COUNTIF(B49:P49,U1)</f>
        <v>0</v>
      </c>
      <c r="V49" s="38">
        <f>COUNTIF(B49:P49,V1)</f>
        <v>1</v>
      </c>
      <c r="W49" s="40">
        <f>COUNTIF(B49:P49,W1)</f>
        <v>0</v>
      </c>
      <c r="X49" s="41">
        <f>COUNTIF(B49:P49,X1)</f>
        <v>2</v>
      </c>
      <c r="Y49" s="42">
        <f>COUNTIF(B49:P49,Y1)</f>
        <v>0</v>
      </c>
      <c r="Z49" s="39">
        <f>COUNTIF(B49:P49,Z1)</f>
        <v>1</v>
      </c>
      <c r="AA49" s="39">
        <f>COUNTIF(B49:P49,AA1)</f>
        <v>0</v>
      </c>
      <c r="AB49" s="40">
        <f>COUNTIF(B49:P49,AB1)</f>
        <v>1</v>
      </c>
      <c r="AC49" s="40">
        <f>COUNTIF(B49:P49,AC1)</f>
        <v>0</v>
      </c>
      <c r="AD49" s="41">
        <f>COUNTIF(B49:P49,AD1)</f>
        <v>1</v>
      </c>
      <c r="AE49" s="40">
        <f>COUNTIF(B49:P49,AE1)</f>
        <v>0</v>
      </c>
      <c r="AF49" s="42">
        <f>COUNTIF(B49:P49,AF1)</f>
        <v>0</v>
      </c>
      <c r="AG49" s="42">
        <f>COUNTIF(B49:P49,AG1)</f>
        <v>2</v>
      </c>
      <c r="AH49" s="38">
        <f>COUNTIF(B49:P49,AH1)</f>
        <v>0</v>
      </c>
    </row>
    <row r="50" spans="1:34" s="38" customFormat="1" ht="18" customHeight="1" x14ac:dyDescent="0.2">
      <c r="A50" s="43" t="s">
        <v>19</v>
      </c>
      <c r="B50" s="79">
        <v>11</v>
      </c>
      <c r="C50" s="75" t="s">
        <v>14</v>
      </c>
      <c r="D50" s="80">
        <v>13</v>
      </c>
      <c r="E50" s="79">
        <v>2</v>
      </c>
      <c r="F50" s="75" t="s">
        <v>14</v>
      </c>
      <c r="G50" s="80">
        <v>9</v>
      </c>
      <c r="H50" s="79">
        <v>5</v>
      </c>
      <c r="I50" s="75" t="s">
        <v>14</v>
      </c>
      <c r="J50" s="80">
        <v>13</v>
      </c>
      <c r="K50" s="74">
        <v>3</v>
      </c>
      <c r="L50" s="81" t="s">
        <v>14</v>
      </c>
      <c r="M50" s="76">
        <v>12</v>
      </c>
      <c r="N50" s="74">
        <v>5</v>
      </c>
      <c r="O50" s="81" t="s">
        <v>14</v>
      </c>
      <c r="P50" s="76">
        <v>15</v>
      </c>
      <c r="S50" s="39"/>
      <c r="U50" s="39"/>
      <c r="W50" s="40"/>
      <c r="X50" s="41"/>
      <c r="Y50" s="42"/>
      <c r="Z50" s="39"/>
      <c r="AA50" s="39"/>
      <c r="AB50" s="40"/>
      <c r="AC50" s="40"/>
      <c r="AD50" s="41"/>
      <c r="AE50" s="40"/>
      <c r="AF50" s="42"/>
      <c r="AG50" s="42"/>
    </row>
    <row r="51" spans="1:34" s="38" customFormat="1" ht="18" customHeight="1" x14ac:dyDescent="0.2">
      <c r="A51" s="45" t="s">
        <v>20</v>
      </c>
      <c r="B51" s="45">
        <v>1</v>
      </c>
      <c r="C51" s="46" t="s">
        <v>14</v>
      </c>
      <c r="D51" s="49">
        <v>7</v>
      </c>
      <c r="E51" s="45">
        <v>7</v>
      </c>
      <c r="F51" s="46" t="s">
        <v>14</v>
      </c>
      <c r="G51" s="49">
        <v>14</v>
      </c>
      <c r="H51" s="45">
        <v>3</v>
      </c>
      <c r="I51" s="46" t="s">
        <v>14</v>
      </c>
      <c r="J51" s="49">
        <v>11</v>
      </c>
      <c r="K51" s="47">
        <v>2</v>
      </c>
      <c r="L51" s="48" t="s">
        <v>14</v>
      </c>
      <c r="M51" s="58">
        <v>11</v>
      </c>
      <c r="N51" s="47">
        <v>3</v>
      </c>
      <c r="O51" s="48" t="s">
        <v>14</v>
      </c>
      <c r="P51" s="58">
        <v>13</v>
      </c>
      <c r="R51" s="38">
        <f>SUM(S51:AH51)</f>
        <v>10</v>
      </c>
      <c r="S51" s="39">
        <f>COUNTIF(B51:P51,S1)</f>
        <v>1</v>
      </c>
      <c r="T51" s="38">
        <f>COUNTIF(B51:P51,T1)</f>
        <v>1</v>
      </c>
      <c r="U51" s="39">
        <f>COUNTIF(B51:P51,U1)</f>
        <v>2</v>
      </c>
      <c r="V51" s="38">
        <f>COUNTIF(B51:P51,V1)</f>
        <v>0</v>
      </c>
      <c r="W51" s="40">
        <f>COUNTIF(B51:P51,W1)</f>
        <v>0</v>
      </c>
      <c r="X51" s="41">
        <f>COUNTIF(B51:P51,X1)</f>
        <v>0</v>
      </c>
      <c r="Y51" s="42">
        <f>COUNTIF(B51:P51,Y1)</f>
        <v>2</v>
      </c>
      <c r="Z51" s="39">
        <f>COUNTIF(B51:P51,Z1)</f>
        <v>0</v>
      </c>
      <c r="AA51" s="39">
        <f>COUNTIF(B51:P51,AA1)</f>
        <v>0</v>
      </c>
      <c r="AB51" s="40">
        <f>COUNTIF(B51:P51,AB1)</f>
        <v>0</v>
      </c>
      <c r="AC51" s="40">
        <f>COUNTIF(B51:P51,AC1)</f>
        <v>2</v>
      </c>
      <c r="AD51" s="41">
        <f>COUNTIF(B51:P51,AD1)</f>
        <v>0</v>
      </c>
      <c r="AE51" s="40">
        <f>COUNTIF(B51:P51,AE1)</f>
        <v>1</v>
      </c>
      <c r="AF51" s="42">
        <f>COUNTIF(B51:P51,AF1)</f>
        <v>1</v>
      </c>
      <c r="AG51" s="42">
        <f>COUNTIF(B51:P51,AG1)</f>
        <v>0</v>
      </c>
      <c r="AH51" s="38">
        <f>COUNTIF(B51:P51,AH1)</f>
        <v>0</v>
      </c>
    </row>
    <row r="52" spans="1:34" s="38" customFormat="1" ht="18" customHeight="1" thickBot="1" x14ac:dyDescent="0.25">
      <c r="A52" s="51" t="s">
        <v>21</v>
      </c>
      <c r="B52" s="51">
        <v>12</v>
      </c>
      <c r="C52" s="52" t="s">
        <v>14</v>
      </c>
      <c r="D52" s="53">
        <v>14</v>
      </c>
      <c r="E52" s="51">
        <v>6</v>
      </c>
      <c r="F52" s="52" t="s">
        <v>14</v>
      </c>
      <c r="G52" s="53">
        <v>13</v>
      </c>
      <c r="H52" s="51">
        <v>1</v>
      </c>
      <c r="I52" s="52" t="s">
        <v>14</v>
      </c>
      <c r="J52" s="53">
        <v>9</v>
      </c>
      <c r="K52" s="51">
        <v>5</v>
      </c>
      <c r="L52" s="52" t="s">
        <v>14</v>
      </c>
      <c r="M52" s="53">
        <v>14</v>
      </c>
      <c r="N52" s="51">
        <v>1</v>
      </c>
      <c r="O52" s="52" t="s">
        <v>14</v>
      </c>
      <c r="P52" s="53">
        <v>11</v>
      </c>
      <c r="R52" s="38">
        <f>SUM(S52:AH52)</f>
        <v>10</v>
      </c>
      <c r="S52" s="39">
        <f>COUNTIF(B52:P52,S1)</f>
        <v>2</v>
      </c>
      <c r="T52" s="38">
        <f>COUNTIF(B52:P52,T1)</f>
        <v>0</v>
      </c>
      <c r="U52" s="39">
        <f>COUNTIF(B52:P52,U1)</f>
        <v>0</v>
      </c>
      <c r="V52" s="38">
        <f>COUNTIF(B52:P52,V1)</f>
        <v>0</v>
      </c>
      <c r="W52" s="40">
        <f>COUNTIF(B52:P52,W1)</f>
        <v>1</v>
      </c>
      <c r="X52" s="41">
        <f>COUNTIF(B52:P52,X1)</f>
        <v>1</v>
      </c>
      <c r="Y52" s="42">
        <f>COUNTIF(B52:P52,Y1)</f>
        <v>0</v>
      </c>
      <c r="Z52" s="39">
        <f>COUNTIF(B52:P52,Z1)</f>
        <v>0</v>
      </c>
      <c r="AA52" s="39">
        <f>COUNTIF(B52:P52,AA1)</f>
        <v>1</v>
      </c>
      <c r="AB52" s="40">
        <f>COUNTIF(B52:P52,AB1)</f>
        <v>0</v>
      </c>
      <c r="AC52" s="40">
        <f>COUNTIF(B52:P52,AC1)</f>
        <v>1</v>
      </c>
      <c r="AD52" s="41">
        <f>COUNTIF(B52:P52,AD1)</f>
        <v>1</v>
      </c>
      <c r="AE52" s="40">
        <f>COUNTIF(B52:P52,AE1)</f>
        <v>1</v>
      </c>
      <c r="AF52" s="42">
        <f>COUNTIF(B52:P52,AF1)</f>
        <v>2</v>
      </c>
      <c r="AG52" s="42">
        <f>COUNTIF(B52:P52,AG1)</f>
        <v>0</v>
      </c>
      <c r="AH52" s="38">
        <f>COUNTIF(B52:P52,AH1)</f>
        <v>0</v>
      </c>
    </row>
    <row r="53" spans="1:34" s="85" customFormat="1" ht="18" customHeight="1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 t="s">
        <v>26</v>
      </c>
    </row>
    <row r="54" spans="1:34" s="38" customFormat="1" ht="18" customHeight="1" thickBot="1" x14ac:dyDescent="0.25">
      <c r="A54" s="92">
        <f>A43+7</f>
        <v>45956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S54" s="39"/>
      <c r="U54" s="39"/>
      <c r="W54" s="40"/>
      <c r="X54" s="41"/>
      <c r="Y54" s="42"/>
      <c r="Z54" s="39"/>
      <c r="AA54" s="39"/>
      <c r="AB54" s="40"/>
      <c r="AC54" s="40"/>
      <c r="AD54" s="41"/>
      <c r="AE54" s="40"/>
      <c r="AF54" s="42"/>
      <c r="AG54" s="42"/>
    </row>
    <row r="55" spans="1:34" s="38" customFormat="1" ht="18" customHeight="1" thickBot="1" x14ac:dyDescent="0.25">
      <c r="A55" s="87" t="s">
        <v>12</v>
      </c>
      <c r="B55" s="93">
        <v>0.51041666666666663</v>
      </c>
      <c r="C55" s="94"/>
      <c r="D55" s="95"/>
      <c r="E55" s="93">
        <v>0.52430555555555558</v>
      </c>
      <c r="F55" s="94"/>
      <c r="G55" s="95"/>
      <c r="H55" s="93">
        <v>0.53819444444444442</v>
      </c>
      <c r="I55" s="94"/>
      <c r="J55" s="95"/>
      <c r="K55" s="93">
        <v>0.55208333333333337</v>
      </c>
      <c r="L55" s="94"/>
      <c r="M55" s="95"/>
      <c r="N55" s="93">
        <v>0.56597222222222221</v>
      </c>
      <c r="O55" s="94"/>
      <c r="P55" s="95"/>
      <c r="S55" s="39"/>
      <c r="U55" s="39"/>
      <c r="W55" s="40"/>
      <c r="X55" s="41"/>
      <c r="Y55" s="42"/>
      <c r="Z55" s="39"/>
      <c r="AA55" s="39"/>
      <c r="AB55" s="40"/>
      <c r="AC55" s="40"/>
      <c r="AD55" s="41"/>
      <c r="AE55" s="40"/>
      <c r="AF55" s="42"/>
      <c r="AG55" s="42"/>
    </row>
    <row r="56" spans="1:34" s="38" customFormat="1" ht="18" customHeight="1" x14ac:dyDescent="0.2">
      <c r="A56" s="59" t="s">
        <v>13</v>
      </c>
      <c r="B56" s="81">
        <v>4</v>
      </c>
      <c r="C56" s="81" t="s">
        <v>14</v>
      </c>
      <c r="D56" s="76">
        <v>15</v>
      </c>
      <c r="E56" s="74">
        <v>2</v>
      </c>
      <c r="F56" s="81" t="s">
        <v>14</v>
      </c>
      <c r="G56" s="76">
        <v>14</v>
      </c>
      <c r="H56" s="74">
        <v>1</v>
      </c>
      <c r="I56" s="81" t="s">
        <v>14</v>
      </c>
      <c r="J56" s="76">
        <v>14</v>
      </c>
      <c r="K56" s="74">
        <v>5</v>
      </c>
      <c r="L56" s="81" t="s">
        <v>14</v>
      </c>
      <c r="M56" s="76">
        <v>11</v>
      </c>
      <c r="N56" s="74">
        <v>10</v>
      </c>
      <c r="O56" s="81" t="s">
        <v>14</v>
      </c>
      <c r="P56" s="76">
        <v>13</v>
      </c>
      <c r="S56" s="39"/>
      <c r="U56" s="39"/>
      <c r="W56" s="40"/>
      <c r="X56" s="41"/>
      <c r="Y56" s="42"/>
      <c r="Z56" s="39"/>
      <c r="AA56" s="39"/>
      <c r="AB56" s="40"/>
      <c r="AC56" s="40"/>
      <c r="AD56" s="41"/>
      <c r="AE56" s="40"/>
      <c r="AF56" s="42"/>
      <c r="AG56" s="42"/>
    </row>
    <row r="57" spans="1:34" s="38" customFormat="1" ht="18" customHeight="1" x14ac:dyDescent="0.2">
      <c r="A57" s="60" t="s">
        <v>15</v>
      </c>
      <c r="B57" s="81">
        <v>5</v>
      </c>
      <c r="C57" s="75" t="s">
        <v>14</v>
      </c>
      <c r="D57" s="76">
        <v>16</v>
      </c>
      <c r="E57" s="74">
        <v>4</v>
      </c>
      <c r="F57" s="75" t="s">
        <v>14</v>
      </c>
      <c r="G57" s="76">
        <v>16</v>
      </c>
      <c r="H57" s="74">
        <v>7</v>
      </c>
      <c r="I57" s="75" t="s">
        <v>14</v>
      </c>
      <c r="J57" s="76">
        <v>12</v>
      </c>
      <c r="K57" s="79">
        <v>1</v>
      </c>
      <c r="L57" s="75" t="s">
        <v>14</v>
      </c>
      <c r="M57" s="80">
        <v>15</v>
      </c>
      <c r="N57" s="74">
        <v>11</v>
      </c>
      <c r="O57" s="81" t="s">
        <v>14</v>
      </c>
      <c r="P57" s="76">
        <v>14</v>
      </c>
      <c r="R57" s="38">
        <f>SUM(S57:AH57)</f>
        <v>10</v>
      </c>
      <c r="S57" s="39">
        <f>COUNTIF(B57:P57,S1)</f>
        <v>1</v>
      </c>
      <c r="T57" s="38">
        <f>COUNTIF(B57:P57,T1)</f>
        <v>0</v>
      </c>
      <c r="U57" s="39">
        <f>COUNTIF(B57:P57,U1)</f>
        <v>0</v>
      </c>
      <c r="V57" s="38">
        <f>COUNTIF(B57:P57,V1)</f>
        <v>1</v>
      </c>
      <c r="W57" s="40">
        <f>COUNTIF(B57:P57,W1)</f>
        <v>1</v>
      </c>
      <c r="X57" s="41">
        <f>COUNTIF(B57:P57,X1)</f>
        <v>0</v>
      </c>
      <c r="Y57" s="42">
        <f>COUNTIF(B57:P57,Y1)</f>
        <v>1</v>
      </c>
      <c r="Z57" s="39">
        <f>COUNTIF(B57:P57,Z1)</f>
        <v>0</v>
      </c>
      <c r="AA57" s="39">
        <f>COUNTIF(B57:P57,AA1)</f>
        <v>0</v>
      </c>
      <c r="AB57" s="40">
        <f>COUNTIF(B57:P57,AB1)</f>
        <v>0</v>
      </c>
      <c r="AC57" s="40">
        <f>COUNTIF(B57:P57,AC1)</f>
        <v>1</v>
      </c>
      <c r="AD57" s="41">
        <f>COUNTIF(B57:P57,AD1)</f>
        <v>1</v>
      </c>
      <c r="AE57" s="40">
        <f>COUNTIF(B57:P57,AE1)</f>
        <v>0</v>
      </c>
      <c r="AF57" s="42">
        <f>COUNTIF(B57:P57,AF1)</f>
        <v>1</v>
      </c>
      <c r="AG57" s="42">
        <f>COUNTIF(B57:P57,AG1)</f>
        <v>1</v>
      </c>
      <c r="AH57" s="38">
        <f>COUNTIF(B57:P57,AH1)</f>
        <v>2</v>
      </c>
    </row>
    <row r="58" spans="1:34" s="38" customFormat="1" ht="18" customHeight="1" x14ac:dyDescent="0.2">
      <c r="A58" s="36" t="s">
        <v>16</v>
      </c>
      <c r="B58" s="82">
        <v>1</v>
      </c>
      <c r="C58" s="75" t="s">
        <v>14</v>
      </c>
      <c r="D58" s="78">
        <v>12</v>
      </c>
      <c r="E58" s="79">
        <v>3</v>
      </c>
      <c r="F58" s="75" t="s">
        <v>14</v>
      </c>
      <c r="G58" s="80">
        <v>15</v>
      </c>
      <c r="H58" s="77">
        <v>2</v>
      </c>
      <c r="I58" s="75" t="s">
        <v>14</v>
      </c>
      <c r="J58" s="78">
        <v>15</v>
      </c>
      <c r="K58" s="77">
        <v>3</v>
      </c>
      <c r="L58" s="75" t="s">
        <v>14</v>
      </c>
      <c r="M58" s="78">
        <v>9</v>
      </c>
      <c r="N58" s="77">
        <v>12</v>
      </c>
      <c r="O58" s="82" t="s">
        <v>14</v>
      </c>
      <c r="P58" s="78">
        <v>15</v>
      </c>
      <c r="S58" s="39"/>
      <c r="U58" s="39"/>
      <c r="W58" s="40"/>
      <c r="X58" s="41"/>
      <c r="Y58" s="42"/>
      <c r="Z58" s="39"/>
      <c r="AA58" s="39"/>
      <c r="AB58" s="40"/>
      <c r="AC58" s="40"/>
      <c r="AD58" s="41"/>
      <c r="AE58" s="40"/>
      <c r="AF58" s="42"/>
      <c r="AG58" s="42"/>
    </row>
    <row r="59" spans="1:34" ht="18" customHeight="1" x14ac:dyDescent="0.2">
      <c r="A59" s="36" t="s">
        <v>17</v>
      </c>
      <c r="B59" s="75">
        <v>2</v>
      </c>
      <c r="C59" s="75" t="s">
        <v>14</v>
      </c>
      <c r="D59" s="80">
        <v>13</v>
      </c>
      <c r="E59" s="79">
        <v>1</v>
      </c>
      <c r="F59" s="75" t="s">
        <v>14</v>
      </c>
      <c r="G59" s="80">
        <v>13</v>
      </c>
      <c r="H59" s="79">
        <v>6</v>
      </c>
      <c r="I59" s="75" t="s">
        <v>14</v>
      </c>
      <c r="J59" s="80">
        <v>11</v>
      </c>
      <c r="K59" s="79">
        <v>4</v>
      </c>
      <c r="L59" s="75" t="s">
        <v>14</v>
      </c>
      <c r="M59" s="80">
        <v>10</v>
      </c>
      <c r="N59" s="79">
        <v>3</v>
      </c>
      <c r="O59" s="75" t="s">
        <v>14</v>
      </c>
      <c r="P59" s="80">
        <v>6</v>
      </c>
    </row>
    <row r="60" spans="1:34" ht="18" customHeight="1" x14ac:dyDescent="0.2">
      <c r="A60" s="60" t="s">
        <v>18</v>
      </c>
      <c r="B60" s="81">
        <v>6</v>
      </c>
      <c r="C60" s="75" t="s">
        <v>14</v>
      </c>
      <c r="D60" s="76">
        <v>9</v>
      </c>
      <c r="E60" s="74">
        <v>5</v>
      </c>
      <c r="F60" s="75" t="s">
        <v>14</v>
      </c>
      <c r="G60" s="76">
        <v>9</v>
      </c>
      <c r="H60" s="74">
        <v>3</v>
      </c>
      <c r="I60" s="75" t="s">
        <v>14</v>
      </c>
      <c r="J60" s="76">
        <v>16</v>
      </c>
      <c r="K60" s="74">
        <v>2</v>
      </c>
      <c r="L60" s="75" t="s">
        <v>14</v>
      </c>
      <c r="M60" s="76">
        <v>16</v>
      </c>
      <c r="N60" s="77">
        <v>9</v>
      </c>
      <c r="O60" s="82" t="s">
        <v>14</v>
      </c>
      <c r="P60" s="78">
        <v>16</v>
      </c>
      <c r="R60" s="38">
        <f>SUM(S60:AH60)</f>
        <v>10</v>
      </c>
      <c r="S60" s="39">
        <f>COUNTIF(B60:P60,S1)</f>
        <v>0</v>
      </c>
      <c r="T60" s="38">
        <f>COUNTIF(B60:P60,T1)</f>
        <v>1</v>
      </c>
      <c r="U60" s="39">
        <f>COUNTIF(B60:P60,U1)</f>
        <v>1</v>
      </c>
      <c r="V60" s="38">
        <f>COUNTIF(B60:P60,V1)</f>
        <v>0</v>
      </c>
      <c r="W60" s="40">
        <f>COUNTIF(B60:P60,W1)</f>
        <v>1</v>
      </c>
      <c r="X60" s="41">
        <f>COUNTIF(B60:P60,X1)</f>
        <v>1</v>
      </c>
      <c r="Y60" s="42">
        <f>COUNTIF(B60:P60,Y1)</f>
        <v>0</v>
      </c>
      <c r="Z60" s="39">
        <f>COUNTIF(B60:P60,Z1)</f>
        <v>0</v>
      </c>
      <c r="AA60" s="39">
        <f>COUNTIF(B60:P60,AA1)</f>
        <v>3</v>
      </c>
      <c r="AB60" s="40">
        <f>COUNTIF(B60:P60,AB1)</f>
        <v>0</v>
      </c>
      <c r="AC60" s="40">
        <f>COUNTIF(B60:P60,AC1)</f>
        <v>0</v>
      </c>
      <c r="AD60" s="41">
        <f>COUNTIF(B60:P60,AD1)</f>
        <v>0</v>
      </c>
      <c r="AE60" s="40">
        <f>COUNTIF(B60:P60,AE1)</f>
        <v>0</v>
      </c>
      <c r="AF60" s="42">
        <f>COUNTIF(B60:P60,AF1)</f>
        <v>0</v>
      </c>
      <c r="AG60" s="42">
        <f>COUNTIF(B60:P60,AG1)</f>
        <v>0</v>
      </c>
      <c r="AH60" s="38">
        <f>COUNTIF(B60:P60,AH1)</f>
        <v>3</v>
      </c>
    </row>
    <row r="61" spans="1:34" ht="18" customHeight="1" x14ac:dyDescent="0.2">
      <c r="A61" s="36" t="s">
        <v>19</v>
      </c>
      <c r="B61" s="81">
        <v>8</v>
      </c>
      <c r="C61" s="75" t="s">
        <v>14</v>
      </c>
      <c r="D61" s="76">
        <v>11</v>
      </c>
      <c r="E61" s="79">
        <v>8</v>
      </c>
      <c r="F61" s="75" t="s">
        <v>14</v>
      </c>
      <c r="G61" s="80">
        <v>12</v>
      </c>
      <c r="H61" s="74">
        <v>8</v>
      </c>
      <c r="I61" s="75" t="s">
        <v>14</v>
      </c>
      <c r="J61" s="76">
        <v>13</v>
      </c>
      <c r="K61" s="79">
        <v>6</v>
      </c>
      <c r="L61" s="75" t="s">
        <v>14</v>
      </c>
      <c r="M61" s="80">
        <v>12</v>
      </c>
      <c r="N61" s="79">
        <v>4</v>
      </c>
      <c r="O61" s="75" t="s">
        <v>14</v>
      </c>
      <c r="P61" s="80">
        <v>7</v>
      </c>
    </row>
    <row r="62" spans="1:34" ht="18" customHeight="1" x14ac:dyDescent="0.2">
      <c r="A62" s="61" t="s">
        <v>20</v>
      </c>
      <c r="B62" s="46">
        <v>7</v>
      </c>
      <c r="C62" s="46" t="s">
        <v>14</v>
      </c>
      <c r="D62" s="49">
        <v>10</v>
      </c>
      <c r="E62" s="45">
        <v>7</v>
      </c>
      <c r="F62" s="46" t="s">
        <v>14</v>
      </c>
      <c r="G62" s="49">
        <v>11</v>
      </c>
      <c r="H62" s="45">
        <v>5</v>
      </c>
      <c r="I62" s="46" t="s">
        <v>14</v>
      </c>
      <c r="J62" s="49">
        <v>10</v>
      </c>
      <c r="K62" s="45">
        <v>8</v>
      </c>
      <c r="L62" s="46" t="s">
        <v>14</v>
      </c>
      <c r="M62" s="49">
        <v>14</v>
      </c>
      <c r="N62" s="45">
        <v>1</v>
      </c>
      <c r="O62" s="46" t="s">
        <v>14</v>
      </c>
      <c r="P62" s="49">
        <v>8</v>
      </c>
      <c r="R62" s="38">
        <f>SUM(S62:AH62)</f>
        <v>10</v>
      </c>
      <c r="S62" s="39">
        <f>COUNTIF(B62:P62,S1)</f>
        <v>1</v>
      </c>
      <c r="T62" s="38">
        <f>COUNTIF(B62:P62,T1)</f>
        <v>0</v>
      </c>
      <c r="U62" s="39">
        <f>COUNTIF(B62:P62,U1)</f>
        <v>0</v>
      </c>
      <c r="V62" s="38">
        <f>COUNTIF(B62:P62,V1)</f>
        <v>0</v>
      </c>
      <c r="W62" s="40">
        <f>COUNTIF(B62:P62,W1)</f>
        <v>1</v>
      </c>
      <c r="X62" s="41">
        <f>COUNTIF(B62:P62,X1)</f>
        <v>0</v>
      </c>
      <c r="Y62" s="42">
        <f>COUNTIF(B62:P62,Y1)</f>
        <v>2</v>
      </c>
      <c r="Z62" s="39">
        <f>COUNTIF(B62:P62,Z1)</f>
        <v>2</v>
      </c>
      <c r="AA62" s="39">
        <f>COUNTIF(B62:P62,AA1)</f>
        <v>0</v>
      </c>
      <c r="AB62" s="40">
        <f>COUNTIF(B62:P62,AB1)</f>
        <v>2</v>
      </c>
      <c r="AC62" s="40">
        <f>COUNTIF(B62:P62,AC1)</f>
        <v>1</v>
      </c>
      <c r="AD62" s="41">
        <f>COUNTIF(B62:P62,AD1)</f>
        <v>0</v>
      </c>
      <c r="AE62" s="40">
        <f>COUNTIF(B62:P62,AE1)</f>
        <v>0</v>
      </c>
      <c r="AF62" s="42">
        <f>COUNTIF(B62:P62,AF1)</f>
        <v>1</v>
      </c>
      <c r="AG62" s="42">
        <f>COUNTIF(B62:P62,AG1)</f>
        <v>0</v>
      </c>
      <c r="AH62" s="38">
        <f>COUNTIF(B62:P62,AH1)</f>
        <v>0</v>
      </c>
    </row>
    <row r="63" spans="1:34" ht="18" customHeight="1" thickBot="1" x14ac:dyDescent="0.25">
      <c r="A63" s="62" t="s">
        <v>21</v>
      </c>
      <c r="B63" s="52">
        <v>3</v>
      </c>
      <c r="C63" s="52" t="s">
        <v>14</v>
      </c>
      <c r="D63" s="53">
        <v>14</v>
      </c>
      <c r="E63" s="51">
        <v>6</v>
      </c>
      <c r="F63" s="52" t="s">
        <v>14</v>
      </c>
      <c r="G63" s="53">
        <v>10</v>
      </c>
      <c r="H63" s="51">
        <v>4</v>
      </c>
      <c r="I63" s="52" t="s">
        <v>14</v>
      </c>
      <c r="J63" s="53">
        <v>9</v>
      </c>
      <c r="K63" s="51">
        <v>7</v>
      </c>
      <c r="L63" s="52" t="s">
        <v>14</v>
      </c>
      <c r="M63" s="53">
        <v>13</v>
      </c>
      <c r="N63" s="51">
        <v>2</v>
      </c>
      <c r="O63" s="52" t="s">
        <v>14</v>
      </c>
      <c r="P63" s="53">
        <v>5</v>
      </c>
      <c r="Q63" s="31"/>
      <c r="R63" s="38">
        <f>SUM(S63:AH63)</f>
        <v>10</v>
      </c>
      <c r="S63" s="39">
        <f>COUNTIF(B63:P63,S1)</f>
        <v>0</v>
      </c>
      <c r="T63" s="38">
        <f>COUNTIF(B63:P63,T1)</f>
        <v>1</v>
      </c>
      <c r="U63" s="39">
        <f>COUNTIF(B63:P63,U1)</f>
        <v>1</v>
      </c>
      <c r="V63" s="38">
        <f>COUNTIF(B63:P63,V1)</f>
        <v>1</v>
      </c>
      <c r="W63" s="40">
        <f>COUNTIF(B63:P63,W1)</f>
        <v>1</v>
      </c>
      <c r="X63" s="41">
        <f>COUNTIF(B63:P63,X1)</f>
        <v>1</v>
      </c>
      <c r="Y63" s="42">
        <f>COUNTIF(B63:P63,Y1)</f>
        <v>1</v>
      </c>
      <c r="Z63" s="39">
        <f>COUNTIF(B63:P63,Z1)</f>
        <v>0</v>
      </c>
      <c r="AA63" s="39">
        <f>COUNTIF(B63:P63,AA1)</f>
        <v>1</v>
      </c>
      <c r="AB63" s="40">
        <f>COUNTIF(B63:P63,AB1)</f>
        <v>1</v>
      </c>
      <c r="AC63" s="40">
        <f>COUNTIF(B63:P63,AC1)</f>
        <v>0</v>
      </c>
      <c r="AD63" s="41">
        <f>COUNTIF(B63:P63,AD1)</f>
        <v>0</v>
      </c>
      <c r="AE63" s="40">
        <f>COUNTIF(B63:P63,AE1)</f>
        <v>1</v>
      </c>
      <c r="AF63" s="42">
        <f>COUNTIF(B63:P63,AF1)</f>
        <v>1</v>
      </c>
      <c r="AG63" s="42">
        <f>COUNTIF(B63:P63,AG1)</f>
        <v>0</v>
      </c>
      <c r="AH63" s="38">
        <f>COUNTIF(B63:P63,AH1)</f>
        <v>0</v>
      </c>
    </row>
    <row r="64" spans="1:34" ht="18" customHeight="1" x14ac:dyDescent="0.2">
      <c r="B64" s="31" t="s">
        <v>0</v>
      </c>
      <c r="D64"/>
      <c r="E64"/>
      <c r="G64"/>
      <c r="H64"/>
      <c r="J64"/>
      <c r="P64" s="66" t="s">
        <v>26</v>
      </c>
    </row>
    <row r="65" spans="1:34" ht="18" hidden="1" customHeight="1" thickBot="1" x14ac:dyDescent="0.25">
      <c r="A65" s="92">
        <f>A54+7</f>
        <v>45963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spans="1:34" ht="18" hidden="1" customHeight="1" thickBot="1" x14ac:dyDescent="0.25">
      <c r="A66" s="32" t="s">
        <v>12</v>
      </c>
      <c r="B66" s="93">
        <v>0.59375</v>
      </c>
      <c r="C66" s="94"/>
      <c r="D66" s="95"/>
      <c r="E66" s="93">
        <v>0.60763888888888895</v>
      </c>
      <c r="F66" s="94"/>
      <c r="G66" s="95"/>
      <c r="H66" s="93">
        <v>0.62152777777777779</v>
      </c>
      <c r="I66" s="94"/>
      <c r="J66" s="95"/>
      <c r="K66" s="93">
        <v>0.63541666666666663</v>
      </c>
      <c r="L66" s="94"/>
      <c r="M66" s="95"/>
      <c r="N66" s="93">
        <v>0.64930555555555558</v>
      </c>
      <c r="O66" s="94"/>
      <c r="P66" s="95"/>
    </row>
    <row r="67" spans="1:34" ht="18" hidden="1" customHeight="1" x14ac:dyDescent="0.2">
      <c r="A67" s="33" t="s">
        <v>13</v>
      </c>
      <c r="B67" s="33">
        <v>11</v>
      </c>
      <c r="C67" s="34" t="s">
        <v>14</v>
      </c>
      <c r="D67" s="35">
        <v>12</v>
      </c>
      <c r="E67" s="33">
        <v>6</v>
      </c>
      <c r="F67" s="34" t="s">
        <v>14</v>
      </c>
      <c r="G67" s="35">
        <v>8</v>
      </c>
      <c r="H67" s="33">
        <v>1</v>
      </c>
      <c r="I67" s="34" t="s">
        <v>14</v>
      </c>
      <c r="J67" s="35">
        <v>4</v>
      </c>
      <c r="K67" s="33">
        <v>3</v>
      </c>
      <c r="L67" s="34" t="s">
        <v>14</v>
      </c>
      <c r="M67" s="35">
        <v>7</v>
      </c>
      <c r="N67" s="33">
        <v>9</v>
      </c>
      <c r="O67" s="34" t="s">
        <v>14</v>
      </c>
      <c r="P67" s="35">
        <v>14</v>
      </c>
    </row>
    <row r="68" spans="1:34" ht="18" hidden="1" customHeight="1" x14ac:dyDescent="0.2">
      <c r="A68" s="33" t="s">
        <v>15</v>
      </c>
      <c r="B68" s="57">
        <v>15</v>
      </c>
      <c r="C68" s="34" t="s">
        <v>14</v>
      </c>
      <c r="D68" s="37">
        <v>16</v>
      </c>
      <c r="E68" s="33">
        <v>10</v>
      </c>
      <c r="F68" s="34" t="s">
        <v>14</v>
      </c>
      <c r="G68" s="35">
        <v>12</v>
      </c>
      <c r="H68" s="33">
        <v>13</v>
      </c>
      <c r="I68" s="34" t="s">
        <v>14</v>
      </c>
      <c r="J68" s="35">
        <v>16</v>
      </c>
      <c r="K68" s="33">
        <v>10</v>
      </c>
      <c r="L68" s="34" t="s">
        <v>14</v>
      </c>
      <c r="M68" s="35">
        <v>14</v>
      </c>
      <c r="N68" s="33">
        <v>2</v>
      </c>
      <c r="O68" s="34" t="s">
        <v>14</v>
      </c>
      <c r="P68" s="35">
        <v>7</v>
      </c>
      <c r="R68" s="38">
        <f>SUM(S68:AH68)</f>
        <v>10</v>
      </c>
      <c r="S68" s="39">
        <f>COUNTIF(B68:P68,S1)</f>
        <v>0</v>
      </c>
      <c r="T68" s="38">
        <f>COUNTIF(B68:P68,T1)</f>
        <v>1</v>
      </c>
      <c r="U68" s="39">
        <f>COUNTIF(B68:P68,U1)</f>
        <v>0</v>
      </c>
      <c r="V68" s="38">
        <f>COUNTIF(B68:P68,V1)</f>
        <v>0</v>
      </c>
      <c r="W68" s="40">
        <f>COUNTIF(B68:P68,W1)</f>
        <v>0</v>
      </c>
      <c r="X68" s="41">
        <f>COUNTIF(B68:P68,X1)</f>
        <v>0</v>
      </c>
      <c r="Y68" s="42">
        <f>COUNTIF(B68:P68,Y1)</f>
        <v>1</v>
      </c>
      <c r="Z68" s="39">
        <f>COUNTIF(B68:P68,Z1)</f>
        <v>0</v>
      </c>
      <c r="AA68" s="39">
        <f>COUNTIF(B68:P68,AA1)</f>
        <v>0</v>
      </c>
      <c r="AB68" s="40">
        <f>COUNTIF(B68:P68,AB1)</f>
        <v>2</v>
      </c>
      <c r="AC68" s="40">
        <f>COUNTIF(B68:P68,AC1)</f>
        <v>0</v>
      </c>
      <c r="AD68" s="41">
        <f>COUNTIF(B68:P68,AD1)</f>
        <v>1</v>
      </c>
      <c r="AE68" s="40">
        <f>COUNTIF(B68:P68,AE1)</f>
        <v>1</v>
      </c>
      <c r="AF68" s="42">
        <f>COUNTIF(B68:P68,AF1)</f>
        <v>1</v>
      </c>
      <c r="AG68" s="42">
        <f>COUNTIF(B68:P68,AG1)</f>
        <v>1</v>
      </c>
      <c r="AH68" s="38">
        <f>COUNTIF(B68:P68,AH1)</f>
        <v>2</v>
      </c>
    </row>
    <row r="69" spans="1:34" ht="18" hidden="1" customHeight="1" x14ac:dyDescent="0.2">
      <c r="A69" s="43" t="s">
        <v>16</v>
      </c>
      <c r="B69" s="43">
        <v>5</v>
      </c>
      <c r="C69" s="34" t="s">
        <v>14</v>
      </c>
      <c r="D69" s="44">
        <v>6</v>
      </c>
      <c r="E69" s="33">
        <v>5</v>
      </c>
      <c r="F69" s="34" t="s">
        <v>14</v>
      </c>
      <c r="G69" s="35">
        <v>7</v>
      </c>
      <c r="H69" s="33">
        <v>5</v>
      </c>
      <c r="I69" s="34" t="s">
        <v>14</v>
      </c>
      <c r="J69" s="35">
        <v>8</v>
      </c>
      <c r="K69" s="57">
        <v>9</v>
      </c>
      <c r="L69" s="34" t="s">
        <v>14</v>
      </c>
      <c r="M69" s="37">
        <v>13</v>
      </c>
      <c r="N69" s="57">
        <v>10</v>
      </c>
      <c r="O69" s="34" t="s">
        <v>14</v>
      </c>
      <c r="P69" s="37">
        <v>15</v>
      </c>
      <c r="R69" s="38"/>
      <c r="S69" s="39"/>
      <c r="T69" s="38"/>
      <c r="U69" s="39"/>
      <c r="V69" s="38"/>
      <c r="W69" s="40"/>
      <c r="X69" s="41"/>
      <c r="Y69" s="42"/>
      <c r="Z69" s="39"/>
      <c r="AA69" s="39"/>
      <c r="AB69" s="40"/>
      <c r="AC69" s="40"/>
      <c r="AD69" s="41"/>
      <c r="AE69" s="40"/>
      <c r="AF69" s="42"/>
      <c r="AG69" s="42"/>
      <c r="AH69" s="38"/>
    </row>
    <row r="70" spans="1:34" ht="18" hidden="1" customHeight="1" x14ac:dyDescent="0.2">
      <c r="A70" s="43" t="s">
        <v>17</v>
      </c>
      <c r="B70" s="43">
        <v>7</v>
      </c>
      <c r="C70" s="34" t="s">
        <v>14</v>
      </c>
      <c r="D70" s="44">
        <v>8</v>
      </c>
      <c r="E70" s="43">
        <v>13</v>
      </c>
      <c r="F70" s="34" t="s">
        <v>14</v>
      </c>
      <c r="G70" s="44">
        <v>15</v>
      </c>
      <c r="H70" s="43">
        <v>6</v>
      </c>
      <c r="I70" s="34" t="s">
        <v>14</v>
      </c>
      <c r="J70" s="44">
        <v>7</v>
      </c>
      <c r="K70" s="43">
        <v>4</v>
      </c>
      <c r="L70" s="34" t="s">
        <v>14</v>
      </c>
      <c r="M70" s="44">
        <v>8</v>
      </c>
      <c r="N70" s="43">
        <v>1</v>
      </c>
      <c r="O70" s="34" t="s">
        <v>14</v>
      </c>
      <c r="P70" s="44">
        <v>6</v>
      </c>
    </row>
    <row r="71" spans="1:34" ht="18" hidden="1" customHeight="1" x14ac:dyDescent="0.2">
      <c r="A71" s="33" t="s">
        <v>18</v>
      </c>
      <c r="B71" s="33">
        <v>13</v>
      </c>
      <c r="C71" s="34" t="s">
        <v>14</v>
      </c>
      <c r="D71" s="35">
        <v>14</v>
      </c>
      <c r="E71" s="33">
        <v>14</v>
      </c>
      <c r="F71" s="34" t="s">
        <v>14</v>
      </c>
      <c r="G71" s="35">
        <v>16</v>
      </c>
      <c r="H71" s="33">
        <v>10</v>
      </c>
      <c r="I71" s="34" t="s">
        <v>14</v>
      </c>
      <c r="J71" s="35">
        <v>11</v>
      </c>
      <c r="K71" s="33">
        <v>12</v>
      </c>
      <c r="L71" s="34" t="s">
        <v>14</v>
      </c>
      <c r="M71" s="35">
        <v>16</v>
      </c>
      <c r="N71" s="33">
        <v>11</v>
      </c>
      <c r="O71" s="34" t="s">
        <v>14</v>
      </c>
      <c r="P71" s="35">
        <v>16</v>
      </c>
      <c r="R71" s="38">
        <f>SUM(S71:AH71)</f>
        <v>10</v>
      </c>
      <c r="S71" s="39">
        <f>COUNTIF(B71:P71,S1)</f>
        <v>0</v>
      </c>
      <c r="T71" s="38">
        <f>COUNTIF(B71:P71,T1)</f>
        <v>0</v>
      </c>
      <c r="U71" s="39">
        <f>COUNTIF(B71:P71,U1)</f>
        <v>0</v>
      </c>
      <c r="V71" s="38">
        <f>COUNTIF(B71:P71,V1)</f>
        <v>0</v>
      </c>
      <c r="W71" s="40">
        <f>COUNTIF(B71:P71,W1)</f>
        <v>0</v>
      </c>
      <c r="X71" s="41">
        <f>COUNTIF(B71:P71,X1)</f>
        <v>0</v>
      </c>
      <c r="Y71" s="42">
        <f>COUNTIF(B71:P71,Y1)</f>
        <v>0</v>
      </c>
      <c r="Z71" s="39">
        <f>COUNTIF(B71:P71,Z1)</f>
        <v>0</v>
      </c>
      <c r="AA71" s="39">
        <f>COUNTIF(B71:P71,AA1)</f>
        <v>0</v>
      </c>
      <c r="AB71" s="40">
        <f>COUNTIF(B71:P71,AB1)</f>
        <v>1</v>
      </c>
      <c r="AC71" s="40">
        <f>COUNTIF(B71:P71,AC1)</f>
        <v>2</v>
      </c>
      <c r="AD71" s="41">
        <f>COUNTIF(B71:P71,AD1)</f>
        <v>1</v>
      </c>
      <c r="AE71" s="40">
        <f>COUNTIF(B71:P71,AE1)</f>
        <v>1</v>
      </c>
      <c r="AF71" s="42">
        <f>COUNTIF(B71:P71,AF1)</f>
        <v>2</v>
      </c>
      <c r="AG71" s="42">
        <f>COUNTIF(B71:P71,AG1)</f>
        <v>0</v>
      </c>
      <c r="AH71" s="38">
        <f>COUNTIF(B71:P71,AH1)</f>
        <v>3</v>
      </c>
    </row>
    <row r="72" spans="1:34" ht="18" hidden="1" customHeight="1" x14ac:dyDescent="0.2">
      <c r="A72" s="43" t="s">
        <v>19</v>
      </c>
      <c r="B72" s="33">
        <v>1</v>
      </c>
      <c r="C72" s="34" t="s">
        <v>14</v>
      </c>
      <c r="D72" s="35">
        <v>2</v>
      </c>
      <c r="E72" s="57">
        <v>1</v>
      </c>
      <c r="F72" s="34" t="s">
        <v>14</v>
      </c>
      <c r="G72" s="37">
        <v>3</v>
      </c>
      <c r="H72" s="43">
        <v>9</v>
      </c>
      <c r="I72" s="34" t="s">
        <v>14</v>
      </c>
      <c r="J72" s="44">
        <v>12</v>
      </c>
      <c r="K72" s="43">
        <v>1</v>
      </c>
      <c r="L72" s="34" t="s">
        <v>14</v>
      </c>
      <c r="M72" s="44">
        <v>5</v>
      </c>
      <c r="N72" s="43">
        <v>12</v>
      </c>
      <c r="O72" s="34" t="s">
        <v>14</v>
      </c>
      <c r="P72" s="44">
        <v>13</v>
      </c>
    </row>
    <row r="73" spans="1:34" ht="18" hidden="1" customHeight="1" x14ac:dyDescent="0.2">
      <c r="A73" s="45" t="s">
        <v>20</v>
      </c>
      <c r="B73" s="45">
        <v>3</v>
      </c>
      <c r="C73" s="46" t="s">
        <v>14</v>
      </c>
      <c r="D73" s="49">
        <v>4</v>
      </c>
      <c r="E73" s="47">
        <v>2</v>
      </c>
      <c r="F73" s="48" t="s">
        <v>14</v>
      </c>
      <c r="G73" s="58">
        <v>4</v>
      </c>
      <c r="H73" s="45">
        <v>14</v>
      </c>
      <c r="I73" s="46" t="s">
        <v>14</v>
      </c>
      <c r="J73" s="49">
        <v>15</v>
      </c>
      <c r="K73" s="45">
        <v>2</v>
      </c>
      <c r="L73" s="46" t="s">
        <v>14</v>
      </c>
      <c r="M73" s="49">
        <v>6</v>
      </c>
      <c r="N73" s="45">
        <v>3</v>
      </c>
      <c r="O73" s="46" t="s">
        <v>14</v>
      </c>
      <c r="P73" s="49">
        <v>8</v>
      </c>
      <c r="R73" s="38">
        <f>SUM(S73:AH73)</f>
        <v>10</v>
      </c>
      <c r="S73" s="39">
        <f>COUNTIF(B73:P73,S1)</f>
        <v>0</v>
      </c>
      <c r="T73" s="38">
        <f>COUNTIF(B73:P73,T1)</f>
        <v>2</v>
      </c>
      <c r="U73" s="39">
        <f>COUNTIF(B73:P73,U1)</f>
        <v>2</v>
      </c>
      <c r="V73" s="38">
        <f>COUNTIF(B73:P73,V1)</f>
        <v>2</v>
      </c>
      <c r="W73" s="40">
        <f>COUNTIF(B73:P73,W1)</f>
        <v>0</v>
      </c>
      <c r="X73" s="41">
        <f>COUNTIF(B73:P73,X1)</f>
        <v>1</v>
      </c>
      <c r="Y73" s="42">
        <f>COUNTIF(B73:P73,Y1)</f>
        <v>0</v>
      </c>
      <c r="Z73" s="39">
        <f>COUNTIF(B73:P73,Z1)</f>
        <v>1</v>
      </c>
      <c r="AA73" s="39">
        <f>COUNTIF(B73:P73,AA1)</f>
        <v>0</v>
      </c>
      <c r="AB73" s="40">
        <f>COUNTIF(B73:P73,AB1)</f>
        <v>0</v>
      </c>
      <c r="AC73" s="40">
        <f>COUNTIF(B73:P73,AC1)</f>
        <v>0</v>
      </c>
      <c r="AD73" s="41">
        <f>COUNTIF(B73:P73,AD1)</f>
        <v>0</v>
      </c>
      <c r="AE73" s="40">
        <f>COUNTIF(B73:P73,AE1)</f>
        <v>0</v>
      </c>
      <c r="AF73" s="42">
        <f>COUNTIF(B73:P73,AF1)</f>
        <v>1</v>
      </c>
      <c r="AG73" s="42">
        <f>COUNTIF(B73:P73,AG1)</f>
        <v>1</v>
      </c>
      <c r="AH73" s="38">
        <f>COUNTIF(B73:P73,AH1)</f>
        <v>0</v>
      </c>
    </row>
    <row r="74" spans="1:34" ht="18" hidden="1" customHeight="1" thickBot="1" x14ac:dyDescent="0.25">
      <c r="A74" s="51" t="s">
        <v>21</v>
      </c>
      <c r="B74" s="51">
        <v>9</v>
      </c>
      <c r="C74" s="52" t="s">
        <v>14</v>
      </c>
      <c r="D74" s="53">
        <v>10</v>
      </c>
      <c r="E74" s="51">
        <v>9</v>
      </c>
      <c r="F74" s="52" t="s">
        <v>14</v>
      </c>
      <c r="G74" s="53">
        <v>11</v>
      </c>
      <c r="H74" s="51">
        <v>2</v>
      </c>
      <c r="I74" s="52" t="s">
        <v>14</v>
      </c>
      <c r="J74" s="53">
        <v>3</v>
      </c>
      <c r="K74" s="51">
        <v>11</v>
      </c>
      <c r="L74" s="52" t="s">
        <v>14</v>
      </c>
      <c r="M74" s="53">
        <v>15</v>
      </c>
      <c r="N74" s="51">
        <v>4</v>
      </c>
      <c r="O74" s="52" t="s">
        <v>14</v>
      </c>
      <c r="P74" s="53">
        <v>5</v>
      </c>
      <c r="R74" s="38">
        <f>SUM(S74:AH74)</f>
        <v>10</v>
      </c>
      <c r="S74" s="39">
        <f>COUNTIF(B74:P74,S1)</f>
        <v>0</v>
      </c>
      <c r="T74" s="38">
        <f>COUNTIF(B74:P74,T1)</f>
        <v>1</v>
      </c>
      <c r="U74" s="39">
        <f>COUNTIF(B74:P74,U1)</f>
        <v>1</v>
      </c>
      <c r="V74" s="38">
        <f>COUNTIF(B74:P74,V1)</f>
        <v>1</v>
      </c>
      <c r="W74" s="40">
        <f>COUNTIF(B74:P74,W1)</f>
        <v>1</v>
      </c>
      <c r="X74" s="41">
        <f>COUNTIF(B74:P74,X1)</f>
        <v>0</v>
      </c>
      <c r="Y74" s="42">
        <f>COUNTIF(B74:P74,Y1)</f>
        <v>0</v>
      </c>
      <c r="Z74" s="39">
        <f>COUNTIF(B74:P74,Z1)</f>
        <v>0</v>
      </c>
      <c r="AA74" s="39">
        <f>COUNTIF(B74:P74,AA1)</f>
        <v>2</v>
      </c>
      <c r="AB74" s="40">
        <f>COUNTIF(B74:P74,AB1)</f>
        <v>1</v>
      </c>
      <c r="AC74" s="40">
        <f>COUNTIF(B74:P74,AC1)</f>
        <v>2</v>
      </c>
      <c r="AD74" s="41">
        <f>COUNTIF(B74:P74,AD1)</f>
        <v>0</v>
      </c>
      <c r="AE74" s="40">
        <f>COUNTIF(B74:P74,AE1)</f>
        <v>0</v>
      </c>
      <c r="AF74" s="42">
        <f>COUNTIF(B74:P74,AF1)</f>
        <v>0</v>
      </c>
      <c r="AG74" s="42">
        <f>COUNTIF(B74:P74,AG1)</f>
        <v>1</v>
      </c>
      <c r="AH74" s="38">
        <f>COUNTIF(B74:P74,AH1)</f>
        <v>0</v>
      </c>
    </row>
    <row r="75" spans="1:34" ht="18" hidden="1" customHeight="1" x14ac:dyDescent="0.2">
      <c r="B75"/>
      <c r="D75"/>
      <c r="E75"/>
      <c r="G75"/>
      <c r="H75"/>
      <c r="J75"/>
      <c r="K75"/>
      <c r="M75"/>
      <c r="P75" s="66" t="s">
        <v>26</v>
      </c>
      <c r="Q75" s="31"/>
    </row>
    <row r="76" spans="1:34" ht="18" hidden="1" customHeight="1" thickBot="1" x14ac:dyDescent="0.25">
      <c r="A76" s="92">
        <f>A65+7</f>
        <v>45970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</row>
    <row r="77" spans="1:34" ht="18" hidden="1" customHeight="1" thickBot="1" x14ac:dyDescent="0.25">
      <c r="A77" s="32" t="s">
        <v>12</v>
      </c>
      <c r="B77" s="93">
        <v>0.59375</v>
      </c>
      <c r="C77" s="94"/>
      <c r="D77" s="95"/>
      <c r="E77" s="93">
        <v>0.60763888888888895</v>
      </c>
      <c r="F77" s="94"/>
      <c r="G77" s="95"/>
      <c r="H77" s="93">
        <v>0.62152777777777779</v>
      </c>
      <c r="I77" s="94"/>
      <c r="J77" s="95"/>
      <c r="K77" s="93">
        <v>0.63541666666666663</v>
      </c>
      <c r="L77" s="94"/>
      <c r="M77" s="95"/>
      <c r="N77" s="93">
        <v>0.64930555555555558</v>
      </c>
      <c r="O77" s="94"/>
      <c r="P77" s="95"/>
    </row>
    <row r="78" spans="1:34" ht="18" hidden="1" customHeight="1" x14ac:dyDescent="0.2">
      <c r="A78" s="33" t="s">
        <v>13</v>
      </c>
      <c r="B78" s="33">
        <v>11</v>
      </c>
      <c r="C78" s="56" t="s">
        <v>14</v>
      </c>
      <c r="D78" s="35">
        <v>13</v>
      </c>
      <c r="E78" s="33">
        <v>10</v>
      </c>
      <c r="F78" s="56" t="s">
        <v>14</v>
      </c>
      <c r="G78" s="56">
        <v>13</v>
      </c>
      <c r="H78" s="54">
        <v>7</v>
      </c>
      <c r="I78" s="63" t="s">
        <v>14</v>
      </c>
      <c r="J78" s="55">
        <v>15</v>
      </c>
      <c r="K78" s="56">
        <v>4</v>
      </c>
      <c r="L78" s="56" t="s">
        <v>14</v>
      </c>
      <c r="M78" s="35">
        <v>13</v>
      </c>
      <c r="N78" s="33">
        <v>4</v>
      </c>
      <c r="O78" s="56" t="s">
        <v>14</v>
      </c>
      <c r="P78" s="35">
        <v>14</v>
      </c>
    </row>
    <row r="79" spans="1:34" ht="18" hidden="1" customHeight="1" x14ac:dyDescent="0.2">
      <c r="A79" s="33" t="s">
        <v>15</v>
      </c>
      <c r="B79" s="33">
        <v>10</v>
      </c>
      <c r="C79" s="56" t="s">
        <v>14</v>
      </c>
      <c r="D79" s="35">
        <v>16</v>
      </c>
      <c r="E79" s="33">
        <v>11</v>
      </c>
      <c r="F79" s="56" t="s">
        <v>14</v>
      </c>
      <c r="G79" s="56">
        <v>14</v>
      </c>
      <c r="H79" s="33">
        <v>8</v>
      </c>
      <c r="I79" s="34" t="s">
        <v>14</v>
      </c>
      <c r="J79" s="35">
        <v>16</v>
      </c>
      <c r="K79" s="56">
        <v>7</v>
      </c>
      <c r="L79" s="56" t="s">
        <v>14</v>
      </c>
      <c r="M79" s="35">
        <v>16</v>
      </c>
      <c r="N79" s="33">
        <v>5</v>
      </c>
      <c r="O79" s="56" t="s">
        <v>14</v>
      </c>
      <c r="P79" s="35">
        <v>15</v>
      </c>
      <c r="R79" s="38">
        <f>SUM(S79:AH79)</f>
        <v>10</v>
      </c>
      <c r="S79" s="39">
        <f>COUNTIF(B79:P79,S1)</f>
        <v>0</v>
      </c>
      <c r="T79" s="38">
        <f>COUNTIF(B79:P79,T1)</f>
        <v>0</v>
      </c>
      <c r="U79" s="39">
        <f>COUNTIF(B79:P79,U1)</f>
        <v>0</v>
      </c>
      <c r="V79" s="38">
        <f>COUNTIF(B79:P79,V1)</f>
        <v>0</v>
      </c>
      <c r="W79" s="40">
        <f>COUNTIF(B79:P79,W1)</f>
        <v>1</v>
      </c>
      <c r="X79" s="41">
        <f>COUNTIF(B79:P79,X1)</f>
        <v>0</v>
      </c>
      <c r="Y79" s="42">
        <f>COUNTIF(B79:P79,Y1)</f>
        <v>1</v>
      </c>
      <c r="Z79" s="39">
        <f>COUNTIF(B79:P79,Z1)</f>
        <v>1</v>
      </c>
      <c r="AA79" s="39">
        <f>COUNTIF(B79:P79,AA1)</f>
        <v>0</v>
      </c>
      <c r="AB79" s="40">
        <f>COUNTIF(B79:P79,AB1)</f>
        <v>1</v>
      </c>
      <c r="AC79" s="40">
        <f>COUNTIF(B79:P79,AC1)</f>
        <v>1</v>
      </c>
      <c r="AD79" s="41">
        <f>COUNTIF(B79:P79,AD1)</f>
        <v>0</v>
      </c>
      <c r="AE79" s="40">
        <f>COUNTIF(B79:P79,AE1)</f>
        <v>0</v>
      </c>
      <c r="AF79" s="42">
        <f>COUNTIF(B79:P79,AF1)</f>
        <v>1</v>
      </c>
      <c r="AG79" s="42">
        <f>COUNTIF(B79:P79,AG1)</f>
        <v>1</v>
      </c>
      <c r="AH79" s="38">
        <f>COUNTIF(B79:P79,AH1)</f>
        <v>3</v>
      </c>
    </row>
    <row r="80" spans="1:34" ht="18" hidden="1" customHeight="1" x14ac:dyDescent="0.2">
      <c r="A80" s="43" t="s">
        <v>16</v>
      </c>
      <c r="B80" s="57">
        <v>9</v>
      </c>
      <c r="C80" s="31" t="s">
        <v>14</v>
      </c>
      <c r="D80" s="37">
        <v>15</v>
      </c>
      <c r="E80" s="57">
        <v>12</v>
      </c>
      <c r="F80" s="31" t="s">
        <v>14</v>
      </c>
      <c r="G80" s="73">
        <v>15</v>
      </c>
      <c r="H80" s="43">
        <v>4</v>
      </c>
      <c r="I80" s="56" t="s">
        <v>14</v>
      </c>
      <c r="J80" s="44">
        <v>12</v>
      </c>
      <c r="K80" s="73">
        <v>6</v>
      </c>
      <c r="L80" s="31" t="s">
        <v>14</v>
      </c>
      <c r="M80" s="37">
        <v>15</v>
      </c>
      <c r="N80" s="57">
        <v>3</v>
      </c>
      <c r="O80" s="31" t="s">
        <v>14</v>
      </c>
      <c r="P80" s="37">
        <v>13</v>
      </c>
      <c r="R80" s="38"/>
      <c r="S80" s="39"/>
      <c r="T80" s="38"/>
      <c r="U80" s="39"/>
      <c r="V80" s="38"/>
      <c r="W80" s="40"/>
      <c r="X80" s="41"/>
      <c r="Y80" s="42"/>
      <c r="Z80" s="39"/>
      <c r="AA80" s="39"/>
      <c r="AB80" s="40"/>
      <c r="AC80" s="40"/>
      <c r="AD80" s="41"/>
      <c r="AE80" s="40"/>
      <c r="AF80" s="42"/>
      <c r="AG80" s="42"/>
      <c r="AH80" s="38"/>
    </row>
    <row r="81" spans="1:34" ht="18" hidden="1" customHeight="1" x14ac:dyDescent="0.2">
      <c r="A81" s="43" t="s">
        <v>17</v>
      </c>
      <c r="B81" s="43">
        <v>12</v>
      </c>
      <c r="C81" s="34" t="s">
        <v>14</v>
      </c>
      <c r="D81" s="44">
        <v>14</v>
      </c>
      <c r="E81" s="43">
        <v>3</v>
      </c>
      <c r="F81" s="34" t="s">
        <v>14</v>
      </c>
      <c r="G81" s="34">
        <v>6</v>
      </c>
      <c r="H81" s="43">
        <v>5</v>
      </c>
      <c r="I81" s="34" t="s">
        <v>14</v>
      </c>
      <c r="J81" s="44">
        <v>13</v>
      </c>
      <c r="K81" s="34">
        <v>1</v>
      </c>
      <c r="L81" s="34" t="s">
        <v>14</v>
      </c>
      <c r="M81" s="44">
        <v>10</v>
      </c>
      <c r="N81" s="43">
        <v>7</v>
      </c>
      <c r="O81" s="34" t="s">
        <v>14</v>
      </c>
      <c r="P81" s="44">
        <v>9</v>
      </c>
    </row>
    <row r="82" spans="1:34" ht="18" hidden="1" customHeight="1" x14ac:dyDescent="0.2">
      <c r="A82" s="33" t="s">
        <v>18</v>
      </c>
      <c r="B82" s="33">
        <v>1</v>
      </c>
      <c r="C82" s="56" t="s">
        <v>14</v>
      </c>
      <c r="D82" s="35">
        <v>7</v>
      </c>
      <c r="E82" s="57">
        <v>9</v>
      </c>
      <c r="F82" s="31" t="s">
        <v>14</v>
      </c>
      <c r="G82" s="73">
        <v>16</v>
      </c>
      <c r="H82" s="43">
        <v>6</v>
      </c>
      <c r="I82" s="56" t="s">
        <v>14</v>
      </c>
      <c r="J82" s="44">
        <v>14</v>
      </c>
      <c r="K82" s="34">
        <v>3</v>
      </c>
      <c r="L82" s="34" t="s">
        <v>14</v>
      </c>
      <c r="M82" s="44">
        <v>12</v>
      </c>
      <c r="N82" s="33">
        <v>6</v>
      </c>
      <c r="O82" s="56" t="s">
        <v>14</v>
      </c>
      <c r="P82" s="35">
        <v>16</v>
      </c>
      <c r="R82" s="38">
        <f>SUM(S82:AH82)</f>
        <v>10</v>
      </c>
      <c r="S82" s="39">
        <f>COUNTIF(B82:P82,S1)</f>
        <v>1</v>
      </c>
      <c r="T82" s="38">
        <f>COUNTIF(B82:P82,T1)</f>
        <v>0</v>
      </c>
      <c r="U82" s="39">
        <f>COUNTIF(B82:P82,U1)</f>
        <v>1</v>
      </c>
      <c r="V82" s="38">
        <f>COUNTIF(B82:P82,V1)</f>
        <v>0</v>
      </c>
      <c r="W82" s="40">
        <f>COUNTIF(B82:P82,W1)</f>
        <v>0</v>
      </c>
      <c r="X82" s="41">
        <f>COUNTIF(B82:P82,X1)</f>
        <v>2</v>
      </c>
      <c r="Y82" s="42">
        <f>COUNTIF(B82:P82,Y1)</f>
        <v>1</v>
      </c>
      <c r="Z82" s="39">
        <f>COUNTIF(B82:P82,Z1)</f>
        <v>0</v>
      </c>
      <c r="AA82" s="39">
        <f>COUNTIF(B82:P82,AA1)</f>
        <v>1</v>
      </c>
      <c r="AB82" s="40">
        <f>COUNTIF(B82:P82,AB1)</f>
        <v>0</v>
      </c>
      <c r="AC82" s="40">
        <f>COUNTIF(B82:P82,AC1)</f>
        <v>0</v>
      </c>
      <c r="AD82" s="41">
        <f>COUNTIF(B82:P82,AD1)</f>
        <v>1</v>
      </c>
      <c r="AE82" s="40">
        <f>COUNTIF(B82:P82,AE1)</f>
        <v>0</v>
      </c>
      <c r="AF82" s="42">
        <f>COUNTIF(B82:P82,AF1)</f>
        <v>1</v>
      </c>
      <c r="AG82" s="42">
        <f>COUNTIF(B82:P82,AG1)</f>
        <v>0</v>
      </c>
      <c r="AH82" s="38">
        <f>COUNTIF(B82:P82,AH1)</f>
        <v>2</v>
      </c>
    </row>
    <row r="83" spans="1:34" ht="18" hidden="1" customHeight="1" x14ac:dyDescent="0.2">
      <c r="A83" s="43" t="s">
        <v>19</v>
      </c>
      <c r="B83" s="43">
        <v>2</v>
      </c>
      <c r="C83" s="34" t="s">
        <v>14</v>
      </c>
      <c r="D83" s="44">
        <v>8</v>
      </c>
      <c r="E83" s="43">
        <v>4</v>
      </c>
      <c r="F83" s="34" t="s">
        <v>14</v>
      </c>
      <c r="G83" s="34">
        <v>7</v>
      </c>
      <c r="H83" s="43">
        <v>3</v>
      </c>
      <c r="I83" s="34" t="s">
        <v>14</v>
      </c>
      <c r="J83" s="44">
        <v>11</v>
      </c>
      <c r="K83" s="56">
        <v>5</v>
      </c>
      <c r="L83" s="56" t="s">
        <v>14</v>
      </c>
      <c r="M83" s="35">
        <v>14</v>
      </c>
      <c r="N83" s="43">
        <v>8</v>
      </c>
      <c r="O83" s="34" t="s">
        <v>14</v>
      </c>
      <c r="P83" s="44">
        <v>10</v>
      </c>
    </row>
    <row r="84" spans="1:34" ht="18" hidden="1" customHeight="1" x14ac:dyDescent="0.2">
      <c r="A84" s="45" t="s">
        <v>20</v>
      </c>
      <c r="B84" s="45">
        <v>4</v>
      </c>
      <c r="C84" s="46" t="s">
        <v>14</v>
      </c>
      <c r="D84" s="49">
        <v>6</v>
      </c>
      <c r="E84" s="45">
        <v>1</v>
      </c>
      <c r="F84" s="46" t="s">
        <v>14</v>
      </c>
      <c r="G84" s="46">
        <v>8</v>
      </c>
      <c r="H84" s="45">
        <v>1</v>
      </c>
      <c r="I84" s="46" t="s">
        <v>14</v>
      </c>
      <c r="J84" s="49">
        <v>9</v>
      </c>
      <c r="K84" s="46">
        <v>8</v>
      </c>
      <c r="L84" s="46" t="s">
        <v>14</v>
      </c>
      <c r="M84" s="49">
        <v>9</v>
      </c>
      <c r="N84" s="45">
        <v>1</v>
      </c>
      <c r="O84" s="46" t="s">
        <v>14</v>
      </c>
      <c r="P84" s="49">
        <v>11</v>
      </c>
      <c r="R84" s="38">
        <f>SUM(S84:AH84)</f>
        <v>10</v>
      </c>
      <c r="S84" s="39">
        <f>COUNTIF(B84:P84,S1)</f>
        <v>3</v>
      </c>
      <c r="T84" s="38">
        <f>COUNTIF(B84:P84,T1)</f>
        <v>0</v>
      </c>
      <c r="U84" s="39">
        <f>COUNTIF(B84:P84,U1)</f>
        <v>0</v>
      </c>
      <c r="V84" s="38">
        <f>COUNTIF(B84:P84,V1)</f>
        <v>1</v>
      </c>
      <c r="W84" s="40">
        <f>COUNTIF(B84:P84,W1)</f>
        <v>0</v>
      </c>
      <c r="X84" s="41">
        <f>COUNTIF(B84:P84,X1)</f>
        <v>1</v>
      </c>
      <c r="Y84" s="42">
        <f>COUNTIF(B84:P84,Y1)</f>
        <v>0</v>
      </c>
      <c r="Z84" s="39">
        <f>COUNTIF(B84:P84,Z1)</f>
        <v>2</v>
      </c>
      <c r="AA84" s="39">
        <f>COUNTIF(B84:P84,AA1)</f>
        <v>2</v>
      </c>
      <c r="AB84" s="40">
        <f>COUNTIF(B84:P84,AB1)</f>
        <v>0</v>
      </c>
      <c r="AC84" s="40">
        <f>COUNTIF(B84:P84,AC1)</f>
        <v>1</v>
      </c>
      <c r="AD84" s="41">
        <f>COUNTIF(B84:P84,AD1)</f>
        <v>0</v>
      </c>
      <c r="AE84" s="40">
        <f>COUNTIF(B84:P84,AE1)</f>
        <v>0</v>
      </c>
      <c r="AF84" s="42">
        <f>COUNTIF(B84:P84,AF1)</f>
        <v>0</v>
      </c>
      <c r="AG84" s="42">
        <f>COUNTIF(B84:P84,AG1)</f>
        <v>0</v>
      </c>
      <c r="AH84" s="38">
        <f>COUNTIF(B84:P84,AH1)</f>
        <v>0</v>
      </c>
    </row>
    <row r="85" spans="1:34" ht="18" hidden="1" customHeight="1" thickBot="1" x14ac:dyDescent="0.25">
      <c r="A85" s="51" t="s">
        <v>21</v>
      </c>
      <c r="B85" s="51">
        <v>3</v>
      </c>
      <c r="C85" s="52" t="s">
        <v>14</v>
      </c>
      <c r="D85" s="53">
        <v>5</v>
      </c>
      <c r="E85" s="51">
        <v>2</v>
      </c>
      <c r="F85" s="52" t="s">
        <v>14</v>
      </c>
      <c r="G85" s="52">
        <v>5</v>
      </c>
      <c r="H85" s="51">
        <v>2</v>
      </c>
      <c r="I85" s="52" t="s">
        <v>14</v>
      </c>
      <c r="J85" s="53">
        <v>10</v>
      </c>
      <c r="K85" s="52">
        <v>2</v>
      </c>
      <c r="L85" s="52" t="s">
        <v>14</v>
      </c>
      <c r="M85" s="53">
        <v>11</v>
      </c>
      <c r="N85" s="51">
        <v>2</v>
      </c>
      <c r="O85" s="52" t="s">
        <v>14</v>
      </c>
      <c r="P85" s="53">
        <v>12</v>
      </c>
      <c r="R85" s="38">
        <f>SUM(S85:AH85)</f>
        <v>10</v>
      </c>
      <c r="S85" s="39">
        <f>COUNTIF(B85:P85,S1)</f>
        <v>0</v>
      </c>
      <c r="T85" s="38">
        <f>COUNTIF(B85:P85,T1)</f>
        <v>4</v>
      </c>
      <c r="U85" s="39">
        <f>COUNTIF(B85:P85,U1)</f>
        <v>1</v>
      </c>
      <c r="V85" s="38">
        <f>COUNTIF(B85:P85,V1)</f>
        <v>0</v>
      </c>
      <c r="W85" s="40">
        <f>COUNTIF(B85:P85,W1)</f>
        <v>2</v>
      </c>
      <c r="X85" s="41">
        <f>COUNTIF(B85:P85,X1)</f>
        <v>0</v>
      </c>
      <c r="Y85" s="42">
        <f>COUNTIF(B85:P85,Y1)</f>
        <v>0</v>
      </c>
      <c r="Z85" s="39">
        <f>COUNTIF(B85:P85,Z1)</f>
        <v>0</v>
      </c>
      <c r="AA85" s="39">
        <f>COUNTIF(B85:P85,AA1)</f>
        <v>0</v>
      </c>
      <c r="AB85" s="40">
        <f>COUNTIF(B85:P85,AB1)</f>
        <v>1</v>
      </c>
      <c r="AC85" s="40">
        <f>COUNTIF(B85:P85,AC1)</f>
        <v>1</v>
      </c>
      <c r="AD85" s="41">
        <f>COUNTIF(B85:P85,AD1)</f>
        <v>1</v>
      </c>
      <c r="AE85" s="40">
        <f>COUNTIF(B85:P85,AE1)</f>
        <v>0</v>
      </c>
      <c r="AF85" s="42">
        <f>COUNTIF(B85:P85,AF1)</f>
        <v>0</v>
      </c>
      <c r="AG85" s="42">
        <f>COUNTIF(B85:P85,AG1)</f>
        <v>0</v>
      </c>
      <c r="AH85" s="38">
        <f>COUNTIF(B85:P85,AH1)</f>
        <v>0</v>
      </c>
    </row>
    <row r="86" spans="1:34" ht="18" hidden="1" customHeight="1" x14ac:dyDescent="0.2">
      <c r="A86" s="27"/>
      <c r="B86" s="27"/>
      <c r="C86" s="27"/>
      <c r="D86" s="27"/>
      <c r="E86" s="27"/>
      <c r="F86" s="27"/>
      <c r="G86" s="27"/>
      <c r="N86" s="27"/>
      <c r="O86" s="27"/>
      <c r="P86" s="66" t="s">
        <v>26</v>
      </c>
      <c r="Q86" s="31"/>
    </row>
    <row r="87" spans="1:34" ht="18" hidden="1" customHeight="1" thickBot="1" x14ac:dyDescent="0.25">
      <c r="A87" s="92">
        <f>A76+7</f>
        <v>45977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</row>
    <row r="88" spans="1:34" ht="18" hidden="1" customHeight="1" thickBot="1" x14ac:dyDescent="0.25">
      <c r="A88" s="32" t="s">
        <v>12</v>
      </c>
      <c r="B88" s="93">
        <v>0.59375</v>
      </c>
      <c r="C88" s="94"/>
      <c r="D88" s="95"/>
      <c r="E88" s="93">
        <v>0.60763888888888895</v>
      </c>
      <c r="F88" s="94"/>
      <c r="G88" s="95"/>
      <c r="H88" s="93">
        <v>0.62152777777777779</v>
      </c>
      <c r="I88" s="94"/>
      <c r="J88" s="95"/>
      <c r="K88" s="93">
        <v>0.63541666666666663</v>
      </c>
      <c r="L88" s="94"/>
      <c r="M88" s="95"/>
      <c r="N88" s="93">
        <v>0.64930555555555558</v>
      </c>
      <c r="O88" s="94"/>
      <c r="P88" s="95"/>
    </row>
    <row r="89" spans="1:34" ht="18" hidden="1" customHeight="1" x14ac:dyDescent="0.2">
      <c r="A89" s="33" t="s">
        <v>13</v>
      </c>
      <c r="B89" s="43">
        <v>3</v>
      </c>
      <c r="C89" s="34" t="s">
        <v>14</v>
      </c>
      <c r="D89" s="44">
        <v>14</v>
      </c>
      <c r="E89" s="54">
        <v>2</v>
      </c>
      <c r="F89" s="63" t="s">
        <v>14</v>
      </c>
      <c r="G89" s="55">
        <v>14</v>
      </c>
      <c r="H89" s="43">
        <v>2</v>
      </c>
      <c r="I89" s="34" t="s">
        <v>14</v>
      </c>
      <c r="J89" s="44">
        <v>15</v>
      </c>
      <c r="K89" s="43">
        <v>3</v>
      </c>
      <c r="L89" s="34" t="s">
        <v>14</v>
      </c>
      <c r="M89" s="44">
        <v>9</v>
      </c>
      <c r="N89" s="43">
        <v>3</v>
      </c>
      <c r="O89" s="34" t="s">
        <v>14</v>
      </c>
      <c r="P89" s="44">
        <v>10</v>
      </c>
      <c r="Q89" s="31" t="s">
        <v>0</v>
      </c>
      <c r="R89" s="31" t="s">
        <v>0</v>
      </c>
      <c r="S89" s="64" t="s">
        <v>0</v>
      </c>
    </row>
    <row r="90" spans="1:34" ht="18" hidden="1" customHeight="1" x14ac:dyDescent="0.2">
      <c r="A90" s="33" t="s">
        <v>15</v>
      </c>
      <c r="B90" s="33">
        <v>5</v>
      </c>
      <c r="C90" s="56" t="s">
        <v>14</v>
      </c>
      <c r="D90" s="35">
        <v>16</v>
      </c>
      <c r="E90" s="33">
        <v>5</v>
      </c>
      <c r="F90" s="56" t="s">
        <v>14</v>
      </c>
      <c r="G90" s="35">
        <v>9</v>
      </c>
      <c r="H90" s="33">
        <v>3</v>
      </c>
      <c r="I90" s="56" t="s">
        <v>14</v>
      </c>
      <c r="J90" s="35">
        <v>16</v>
      </c>
      <c r="K90" s="33">
        <v>2</v>
      </c>
      <c r="L90" s="56" t="s">
        <v>14</v>
      </c>
      <c r="M90" s="35">
        <v>16</v>
      </c>
      <c r="N90" s="33">
        <v>5</v>
      </c>
      <c r="O90" s="56" t="s">
        <v>14</v>
      </c>
      <c r="P90" s="35">
        <v>12</v>
      </c>
      <c r="R90">
        <f>SUM(S90:AH90)</f>
        <v>10</v>
      </c>
      <c r="S90" s="39">
        <f>COUNTIF(B90:P90,S1)</f>
        <v>0</v>
      </c>
      <c r="T90" s="38">
        <f>COUNTIF(B90:P90,T1)</f>
        <v>1</v>
      </c>
      <c r="U90" s="39">
        <f>COUNTIF(B90:P90,U1)</f>
        <v>1</v>
      </c>
      <c r="V90" s="38">
        <f>COUNTIF(B90:P90,V1)</f>
        <v>0</v>
      </c>
      <c r="W90" s="40">
        <f>COUNTIF(B90:P90,W1)</f>
        <v>3</v>
      </c>
      <c r="X90" s="41">
        <f>COUNTIF(B90:P90,X1)</f>
        <v>0</v>
      </c>
      <c r="Y90" s="42">
        <f>COUNTIF(B90:P90,Y1)</f>
        <v>0</v>
      </c>
      <c r="Z90" s="39">
        <f>COUNTIF(B90:P90,Z1)</f>
        <v>0</v>
      </c>
      <c r="AA90" s="39">
        <f>COUNTIF(B90:P90,AA1)</f>
        <v>1</v>
      </c>
      <c r="AB90" s="40">
        <f>COUNTIF(B90:P90,AB1)</f>
        <v>0</v>
      </c>
      <c r="AC90" s="40">
        <f>COUNTIF(B90:P90,AC1)</f>
        <v>0</v>
      </c>
      <c r="AD90" s="41">
        <f>COUNTIF(B90:P90,AD1)</f>
        <v>1</v>
      </c>
      <c r="AE90" s="40">
        <f>COUNTIF(B90:P90,AE1)</f>
        <v>0</v>
      </c>
      <c r="AF90" s="42">
        <f>COUNTIF(B90:P90,AF1)</f>
        <v>0</v>
      </c>
      <c r="AG90" s="42">
        <f>COUNTIF(B90:P90,AG1)</f>
        <v>0</v>
      </c>
      <c r="AH90" s="38">
        <f>COUNTIF(B90:P90,AH1)</f>
        <v>3</v>
      </c>
    </row>
    <row r="91" spans="1:34" ht="18" hidden="1" customHeight="1" x14ac:dyDescent="0.2">
      <c r="A91" s="43" t="s">
        <v>16</v>
      </c>
      <c r="B91" s="43">
        <v>4</v>
      </c>
      <c r="C91" s="34" t="s">
        <v>14</v>
      </c>
      <c r="D91" s="44">
        <v>15</v>
      </c>
      <c r="E91" s="43">
        <v>3</v>
      </c>
      <c r="F91" s="34" t="s">
        <v>14</v>
      </c>
      <c r="G91" s="44">
        <v>15</v>
      </c>
      <c r="H91" s="43">
        <v>1</v>
      </c>
      <c r="I91" s="34" t="s">
        <v>14</v>
      </c>
      <c r="J91" s="44">
        <v>14</v>
      </c>
      <c r="K91" s="43">
        <v>5</v>
      </c>
      <c r="L91" s="34" t="s">
        <v>14</v>
      </c>
      <c r="M91" s="44">
        <v>11</v>
      </c>
      <c r="N91" s="33">
        <v>4</v>
      </c>
      <c r="O91" s="56" t="s">
        <v>14</v>
      </c>
      <c r="P91" s="35">
        <v>11</v>
      </c>
    </row>
    <row r="92" spans="1:34" ht="18" hidden="1" customHeight="1" x14ac:dyDescent="0.2">
      <c r="A92" s="43" t="s">
        <v>17</v>
      </c>
      <c r="B92" s="33">
        <v>8</v>
      </c>
      <c r="C92" s="56" t="s">
        <v>14</v>
      </c>
      <c r="D92" s="35">
        <v>11</v>
      </c>
      <c r="E92" s="33">
        <v>7</v>
      </c>
      <c r="F92" s="56" t="s">
        <v>14</v>
      </c>
      <c r="G92" s="35">
        <v>11</v>
      </c>
      <c r="H92" s="33">
        <v>5</v>
      </c>
      <c r="I92" s="56" t="s">
        <v>14</v>
      </c>
      <c r="J92" s="35">
        <v>10</v>
      </c>
      <c r="K92" s="33">
        <v>8</v>
      </c>
      <c r="L92" s="56" t="s">
        <v>14</v>
      </c>
      <c r="M92" s="35">
        <v>14</v>
      </c>
      <c r="N92" s="43">
        <v>6</v>
      </c>
      <c r="O92" s="34" t="s">
        <v>14</v>
      </c>
      <c r="P92" s="44">
        <v>13</v>
      </c>
    </row>
    <row r="93" spans="1:34" ht="18" hidden="1" customHeight="1" x14ac:dyDescent="0.2">
      <c r="A93" s="33" t="s">
        <v>18</v>
      </c>
      <c r="B93" s="43">
        <v>2</v>
      </c>
      <c r="C93" s="34" t="s">
        <v>14</v>
      </c>
      <c r="D93" s="44">
        <v>13</v>
      </c>
      <c r="E93" s="33">
        <v>4</v>
      </c>
      <c r="F93" s="56" t="s">
        <v>14</v>
      </c>
      <c r="G93" s="35">
        <v>16</v>
      </c>
      <c r="H93" s="43">
        <v>4</v>
      </c>
      <c r="I93" s="34" t="s">
        <v>14</v>
      </c>
      <c r="J93" s="44">
        <v>9</v>
      </c>
      <c r="K93" s="33">
        <v>7</v>
      </c>
      <c r="L93" s="56" t="s">
        <v>14</v>
      </c>
      <c r="M93" s="35">
        <v>13</v>
      </c>
      <c r="N93" s="33">
        <v>1</v>
      </c>
      <c r="O93" s="56" t="s">
        <v>14</v>
      </c>
      <c r="P93" s="35">
        <v>16</v>
      </c>
      <c r="R93">
        <f>SUM(S93:AH93)</f>
        <v>10</v>
      </c>
      <c r="S93" s="39">
        <f>COUNTIF(B93:P93,S1)</f>
        <v>1</v>
      </c>
      <c r="T93" s="38">
        <f>COUNTIF(B93:P93,T1)</f>
        <v>1</v>
      </c>
      <c r="U93" s="39">
        <f>COUNTIF(B93:P93,U1)</f>
        <v>0</v>
      </c>
      <c r="V93" s="38">
        <f>COUNTIF(B93:P93,V1)</f>
        <v>2</v>
      </c>
      <c r="W93" s="40">
        <f>COUNTIF(B93:P93,W1)</f>
        <v>0</v>
      </c>
      <c r="X93" s="41">
        <f>COUNTIF(B93:P93,X1)</f>
        <v>0</v>
      </c>
      <c r="Y93" s="42">
        <f>COUNTIF(B93:P93,Y1)</f>
        <v>1</v>
      </c>
      <c r="Z93" s="39">
        <f>COUNTIF(B93:P93,Z1)</f>
        <v>0</v>
      </c>
      <c r="AA93" s="39">
        <f>COUNTIF(B93:P93,AA1)</f>
        <v>1</v>
      </c>
      <c r="AB93" s="40">
        <f>COUNTIF(B93:P93,AB1)</f>
        <v>0</v>
      </c>
      <c r="AC93" s="40">
        <f>COUNTIF(B93:P93,AC1)</f>
        <v>0</v>
      </c>
      <c r="AD93" s="41">
        <f>COUNTIF(B93:P93,AD1)</f>
        <v>0</v>
      </c>
      <c r="AE93" s="40">
        <f>COUNTIF(B93:P93,AE1)</f>
        <v>2</v>
      </c>
      <c r="AF93" s="42">
        <f>COUNTIF(B93:P93,AF1)</f>
        <v>0</v>
      </c>
      <c r="AG93" s="42">
        <f>COUNTIF(B93:P93,AG1)</f>
        <v>0</v>
      </c>
      <c r="AH93" s="38">
        <f>COUNTIF(B93:P93,AH1)</f>
        <v>2</v>
      </c>
    </row>
    <row r="94" spans="1:34" ht="18" hidden="1" customHeight="1" x14ac:dyDescent="0.2">
      <c r="A94" s="43" t="s">
        <v>19</v>
      </c>
      <c r="B94" s="33">
        <v>1</v>
      </c>
      <c r="C94" s="56" t="s">
        <v>14</v>
      </c>
      <c r="D94" s="35">
        <v>12</v>
      </c>
      <c r="E94" s="57">
        <v>8</v>
      </c>
      <c r="F94" s="31" t="s">
        <v>14</v>
      </c>
      <c r="G94" s="37">
        <v>12</v>
      </c>
      <c r="H94" s="33">
        <v>8</v>
      </c>
      <c r="I94" s="56" t="s">
        <v>14</v>
      </c>
      <c r="J94" s="35">
        <v>13</v>
      </c>
      <c r="K94" s="43">
        <v>4</v>
      </c>
      <c r="L94" s="34" t="s">
        <v>14</v>
      </c>
      <c r="M94" s="44">
        <v>10</v>
      </c>
      <c r="N94" s="43">
        <v>2</v>
      </c>
      <c r="O94" s="34" t="s">
        <v>14</v>
      </c>
      <c r="P94" s="44">
        <v>9</v>
      </c>
    </row>
    <row r="95" spans="1:34" ht="18" hidden="1" customHeight="1" x14ac:dyDescent="0.2">
      <c r="A95" s="45" t="s">
        <v>20</v>
      </c>
      <c r="B95" s="45">
        <v>7</v>
      </c>
      <c r="C95" s="46" t="s">
        <v>14</v>
      </c>
      <c r="D95" s="49">
        <v>10</v>
      </c>
      <c r="E95" s="47">
        <v>1</v>
      </c>
      <c r="F95" s="48" t="s">
        <v>14</v>
      </c>
      <c r="G95" s="58">
        <v>13</v>
      </c>
      <c r="H95" s="45">
        <v>6</v>
      </c>
      <c r="I95" s="46" t="s">
        <v>14</v>
      </c>
      <c r="J95" s="49">
        <v>11</v>
      </c>
      <c r="K95" s="45">
        <v>6</v>
      </c>
      <c r="L95" s="46" t="s">
        <v>14</v>
      </c>
      <c r="M95" s="49">
        <v>12</v>
      </c>
      <c r="N95" s="45">
        <v>7</v>
      </c>
      <c r="O95" s="46" t="s">
        <v>14</v>
      </c>
      <c r="P95" s="49">
        <v>14</v>
      </c>
      <c r="R95">
        <f>SUM(S95:AH95)</f>
        <v>10</v>
      </c>
      <c r="S95" s="39">
        <f>COUNTIF(B95:P95,S1)</f>
        <v>1</v>
      </c>
      <c r="T95" s="38">
        <f>COUNTIF(B95:P95,T1)</f>
        <v>0</v>
      </c>
      <c r="U95" s="39">
        <f>COUNTIF(B95:P95,U1)</f>
        <v>0</v>
      </c>
      <c r="V95" s="38">
        <f>COUNTIF(B95:P95,V1)</f>
        <v>0</v>
      </c>
      <c r="W95" s="40">
        <f>COUNTIF(B95:P95,W1)</f>
        <v>0</v>
      </c>
      <c r="X95" s="41">
        <f>COUNTIF(B95:P95,X1)</f>
        <v>2</v>
      </c>
      <c r="Y95" s="42">
        <f>COUNTIF(B95:P95,Y1)</f>
        <v>2</v>
      </c>
      <c r="Z95" s="39">
        <f>COUNTIF(B95:P95,Z1)</f>
        <v>0</v>
      </c>
      <c r="AA95" s="39">
        <f>COUNTIF(B95:P95,AA1)</f>
        <v>0</v>
      </c>
      <c r="AB95" s="40">
        <f>COUNTIF(B95:P95,AB1)</f>
        <v>1</v>
      </c>
      <c r="AC95" s="40">
        <f>COUNTIF(B95:P95,AC1)</f>
        <v>1</v>
      </c>
      <c r="AD95" s="41">
        <f>COUNTIF(B95:P95,AD1)</f>
        <v>1</v>
      </c>
      <c r="AE95" s="40">
        <f>COUNTIF(B95:P95,AE1)</f>
        <v>1</v>
      </c>
      <c r="AF95" s="42">
        <f>COUNTIF(B95:P95,AF1)</f>
        <v>1</v>
      </c>
      <c r="AG95" s="42">
        <f>COUNTIF(B95:P95,AG1)</f>
        <v>0</v>
      </c>
      <c r="AH95" s="38">
        <f>COUNTIF(B95:P95,AH1)</f>
        <v>0</v>
      </c>
    </row>
    <row r="96" spans="1:34" ht="18" hidden="1" customHeight="1" thickBot="1" x14ac:dyDescent="0.25">
      <c r="A96" s="51" t="s">
        <v>21</v>
      </c>
      <c r="B96" s="51">
        <v>6</v>
      </c>
      <c r="C96" s="52" t="s">
        <v>14</v>
      </c>
      <c r="D96" s="53">
        <v>9</v>
      </c>
      <c r="E96" s="51">
        <v>6</v>
      </c>
      <c r="F96" s="52" t="s">
        <v>14</v>
      </c>
      <c r="G96" s="53">
        <v>10</v>
      </c>
      <c r="H96" s="51">
        <v>7</v>
      </c>
      <c r="I96" s="52" t="s">
        <v>14</v>
      </c>
      <c r="J96" s="53">
        <v>12</v>
      </c>
      <c r="K96" s="51">
        <v>1</v>
      </c>
      <c r="L96" s="52" t="s">
        <v>14</v>
      </c>
      <c r="M96" s="53">
        <v>15</v>
      </c>
      <c r="N96" s="51">
        <v>8</v>
      </c>
      <c r="O96" s="52" t="s">
        <v>14</v>
      </c>
      <c r="P96" s="53">
        <v>15</v>
      </c>
      <c r="R96">
        <f>SUM(S96:AH96)</f>
        <v>10</v>
      </c>
      <c r="S96" s="39">
        <f>COUNTIF(B96:P96,S1)</f>
        <v>1</v>
      </c>
      <c r="T96" s="38">
        <f>COUNTIF(B96:P96,T1)</f>
        <v>0</v>
      </c>
      <c r="U96" s="39">
        <f>COUNTIF(B96:P96,U1)</f>
        <v>0</v>
      </c>
      <c r="V96" s="38">
        <f>COUNTIF(B96:P96,V1)</f>
        <v>0</v>
      </c>
      <c r="W96" s="40">
        <f>COUNTIF(B96:P96,W1)</f>
        <v>0</v>
      </c>
      <c r="X96" s="41">
        <f>COUNTIF(B96:P96,X1)</f>
        <v>2</v>
      </c>
      <c r="Y96" s="42">
        <f>COUNTIF(B96:P96,Y1)</f>
        <v>1</v>
      </c>
      <c r="Z96" s="39">
        <f>COUNTIF(B96:P96,Z1)</f>
        <v>1</v>
      </c>
      <c r="AA96" s="39">
        <f>COUNTIF(B96:P96,AA1)</f>
        <v>1</v>
      </c>
      <c r="AB96" s="40">
        <f>COUNTIF(B96:P96,AB1)</f>
        <v>1</v>
      </c>
      <c r="AC96" s="40">
        <f>COUNTIF(B96:P96,AC1)</f>
        <v>0</v>
      </c>
      <c r="AD96" s="41">
        <f>COUNTIF(B96:P96,AD1)</f>
        <v>1</v>
      </c>
      <c r="AE96" s="40">
        <f>COUNTIF(B96:P96,AE1)</f>
        <v>0</v>
      </c>
      <c r="AF96" s="42">
        <f>COUNTIF(B96:P96,AF1)</f>
        <v>0</v>
      </c>
      <c r="AG96" s="42">
        <f>COUNTIF(B96:P96,AG1)</f>
        <v>2</v>
      </c>
      <c r="AH96" s="38">
        <f>COUNTIF(B96:P96,AH1)</f>
        <v>0</v>
      </c>
    </row>
    <row r="97" spans="1:34" ht="18" hidden="1" customHeight="1" x14ac:dyDescent="0.2">
      <c r="B97"/>
      <c r="D97"/>
      <c r="E97"/>
      <c r="G97"/>
      <c r="H97"/>
      <c r="J97"/>
      <c r="K97"/>
      <c r="M97"/>
      <c r="P97" s="66" t="s">
        <v>26</v>
      </c>
    </row>
    <row r="98" spans="1:34" ht="18" hidden="1" customHeight="1" thickBot="1" x14ac:dyDescent="0.25">
      <c r="A98" s="92">
        <f>A87+7</f>
        <v>45984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</row>
    <row r="99" spans="1:34" ht="18" hidden="1" customHeight="1" thickBot="1" x14ac:dyDescent="0.25">
      <c r="A99" s="32" t="s">
        <v>12</v>
      </c>
      <c r="B99" s="93">
        <v>0.59375</v>
      </c>
      <c r="C99" s="94"/>
      <c r="D99" s="95"/>
      <c r="E99" s="93">
        <v>0.60763888888888895</v>
      </c>
      <c r="F99" s="94"/>
      <c r="G99" s="95"/>
      <c r="H99" s="93">
        <v>0.62152777777777779</v>
      </c>
      <c r="I99" s="94"/>
      <c r="J99" s="95"/>
      <c r="K99" s="93">
        <v>0.63541666666666663</v>
      </c>
      <c r="L99" s="94"/>
      <c r="M99" s="95"/>
      <c r="N99" s="93">
        <v>0.64930555555555558</v>
      </c>
      <c r="O99" s="94"/>
      <c r="P99" s="95"/>
    </row>
    <row r="100" spans="1:34" ht="18" hidden="1" customHeight="1" x14ac:dyDescent="0.2">
      <c r="A100" s="33" t="s">
        <v>13</v>
      </c>
      <c r="B100" s="33">
        <v>5</v>
      </c>
      <c r="C100" s="56" t="s">
        <v>14</v>
      </c>
      <c r="D100" s="35">
        <v>6</v>
      </c>
      <c r="E100" s="57">
        <v>9</v>
      </c>
      <c r="F100" s="31" t="s">
        <v>14</v>
      </c>
      <c r="G100" s="37">
        <v>11</v>
      </c>
      <c r="H100" s="43">
        <v>1</v>
      </c>
      <c r="I100" s="34" t="s">
        <v>14</v>
      </c>
      <c r="J100" s="44">
        <v>4</v>
      </c>
      <c r="K100" s="33">
        <v>9</v>
      </c>
      <c r="L100" s="56" t="s">
        <v>14</v>
      </c>
      <c r="M100" s="35">
        <v>13</v>
      </c>
      <c r="N100" s="33">
        <v>9</v>
      </c>
      <c r="O100" s="56" t="s">
        <v>14</v>
      </c>
      <c r="P100" s="35">
        <v>14</v>
      </c>
    </row>
    <row r="101" spans="1:34" ht="18" hidden="1" customHeight="1" x14ac:dyDescent="0.2">
      <c r="A101" s="33" t="s">
        <v>15</v>
      </c>
      <c r="B101" s="33">
        <v>7</v>
      </c>
      <c r="C101" s="56" t="s">
        <v>14</v>
      </c>
      <c r="D101" s="35">
        <v>8</v>
      </c>
      <c r="E101" s="43">
        <v>10</v>
      </c>
      <c r="F101" s="34" t="s">
        <v>14</v>
      </c>
      <c r="G101" s="44">
        <v>12</v>
      </c>
      <c r="H101" s="43">
        <v>13</v>
      </c>
      <c r="I101" s="34" t="s">
        <v>14</v>
      </c>
      <c r="J101" s="44">
        <v>16</v>
      </c>
      <c r="K101" s="33">
        <v>12</v>
      </c>
      <c r="L101" s="56" t="s">
        <v>14</v>
      </c>
      <c r="M101" s="35">
        <v>16</v>
      </c>
      <c r="N101" s="33">
        <v>11</v>
      </c>
      <c r="O101" s="56" t="s">
        <v>14</v>
      </c>
      <c r="P101" s="35">
        <v>16</v>
      </c>
      <c r="R101">
        <f>SUM(S101:AH101)</f>
        <v>10</v>
      </c>
      <c r="S101" s="39">
        <f>COUNTIF(B101:P101,S1)</f>
        <v>0</v>
      </c>
      <c r="T101" s="38">
        <f>COUNTIF(B101:P101,T1)</f>
        <v>0</v>
      </c>
      <c r="U101" s="39">
        <f>COUNTIF(B101:P101,U1)</f>
        <v>0</v>
      </c>
      <c r="V101" s="38">
        <f>COUNTIF(B101:P101,V1)</f>
        <v>0</v>
      </c>
      <c r="W101" s="40">
        <f>COUNTIF(B101:P101,W1)</f>
        <v>0</v>
      </c>
      <c r="X101" s="41">
        <f>COUNTIF(B101:P101,X1)</f>
        <v>0</v>
      </c>
      <c r="Y101" s="42">
        <f>COUNTIF(B101:P101,Y1)</f>
        <v>1</v>
      </c>
      <c r="Z101" s="39">
        <f>COUNTIF(B101:P101,Z1)</f>
        <v>1</v>
      </c>
      <c r="AA101" s="39">
        <f>COUNTIF(B101:P101,AA1)</f>
        <v>0</v>
      </c>
      <c r="AB101" s="40">
        <f>COUNTIF(B101:P101,AB1)</f>
        <v>1</v>
      </c>
      <c r="AC101" s="40">
        <f>COUNTIF(B101:P101,AC1)</f>
        <v>1</v>
      </c>
      <c r="AD101" s="41">
        <f>COUNTIF(B101:P101,AD1)</f>
        <v>2</v>
      </c>
      <c r="AE101" s="40">
        <f>COUNTIF(B101:P101,AE1)</f>
        <v>1</v>
      </c>
      <c r="AF101" s="42">
        <f>COUNTIF(B101:P101,AF1)</f>
        <v>0</v>
      </c>
      <c r="AG101" s="42">
        <f>COUNTIF(B101:P101,AG1)</f>
        <v>0</v>
      </c>
      <c r="AH101" s="38">
        <f>COUNTIF(B101:P101,AH1)</f>
        <v>3</v>
      </c>
    </row>
    <row r="102" spans="1:34" ht="18" hidden="1" customHeight="1" x14ac:dyDescent="0.2">
      <c r="A102" s="43" t="s">
        <v>16</v>
      </c>
      <c r="B102" s="57">
        <v>1</v>
      </c>
      <c r="C102" s="31" t="s">
        <v>14</v>
      </c>
      <c r="D102" s="37">
        <v>2</v>
      </c>
      <c r="E102" s="33">
        <v>5</v>
      </c>
      <c r="F102" s="56" t="s">
        <v>14</v>
      </c>
      <c r="G102" s="35">
        <v>7</v>
      </c>
      <c r="H102" s="43">
        <v>2</v>
      </c>
      <c r="I102" s="34" t="s">
        <v>14</v>
      </c>
      <c r="J102" s="44">
        <v>3</v>
      </c>
      <c r="K102" s="43">
        <v>3</v>
      </c>
      <c r="L102" s="34" t="s">
        <v>14</v>
      </c>
      <c r="M102" s="44">
        <v>7</v>
      </c>
      <c r="N102" s="43">
        <v>2</v>
      </c>
      <c r="O102" s="34" t="s">
        <v>14</v>
      </c>
      <c r="P102" s="44">
        <v>7</v>
      </c>
    </row>
    <row r="103" spans="1:34" ht="18" hidden="1" customHeight="1" x14ac:dyDescent="0.2">
      <c r="A103" s="43" t="s">
        <v>17</v>
      </c>
      <c r="B103" s="43">
        <v>9</v>
      </c>
      <c r="C103" s="34" t="s">
        <v>14</v>
      </c>
      <c r="D103" s="44">
        <v>10</v>
      </c>
      <c r="E103" s="43">
        <v>2</v>
      </c>
      <c r="F103" s="34" t="s">
        <v>14</v>
      </c>
      <c r="G103" s="44">
        <v>4</v>
      </c>
      <c r="H103" s="33">
        <v>5</v>
      </c>
      <c r="I103" s="56" t="s">
        <v>14</v>
      </c>
      <c r="J103" s="35">
        <v>8</v>
      </c>
      <c r="K103" s="43">
        <v>1</v>
      </c>
      <c r="L103" s="34" t="s">
        <v>14</v>
      </c>
      <c r="M103" s="44">
        <v>5</v>
      </c>
      <c r="N103" s="33">
        <v>12</v>
      </c>
      <c r="O103" s="56" t="s">
        <v>14</v>
      </c>
      <c r="P103" s="35">
        <v>13</v>
      </c>
    </row>
    <row r="104" spans="1:34" ht="18" hidden="1" customHeight="1" x14ac:dyDescent="0.2">
      <c r="A104" s="33" t="s">
        <v>18</v>
      </c>
      <c r="B104" s="43">
        <v>15</v>
      </c>
      <c r="C104" s="34" t="s">
        <v>14</v>
      </c>
      <c r="D104" s="44">
        <v>16</v>
      </c>
      <c r="E104" s="33">
        <v>14</v>
      </c>
      <c r="F104" s="56" t="s">
        <v>14</v>
      </c>
      <c r="G104" s="35">
        <v>16</v>
      </c>
      <c r="H104" s="33">
        <v>10</v>
      </c>
      <c r="I104" s="56" t="s">
        <v>14</v>
      </c>
      <c r="J104" s="35">
        <v>11</v>
      </c>
      <c r="K104" s="33">
        <v>11</v>
      </c>
      <c r="L104" s="56" t="s">
        <v>14</v>
      </c>
      <c r="M104" s="35">
        <v>15</v>
      </c>
      <c r="N104" s="33">
        <v>1</v>
      </c>
      <c r="O104" s="56" t="s">
        <v>14</v>
      </c>
      <c r="P104" s="35">
        <v>6</v>
      </c>
      <c r="R104">
        <f>SUM(S104:AH104)</f>
        <v>10</v>
      </c>
      <c r="S104" s="39">
        <f>COUNTIF(B104:P104,S1)</f>
        <v>1</v>
      </c>
      <c r="T104" s="38">
        <f>COUNTIF(B104:P104,T1)</f>
        <v>0</v>
      </c>
      <c r="U104" s="39">
        <f>COUNTIF(B104:P104,U1)</f>
        <v>0</v>
      </c>
      <c r="V104" s="38">
        <f>COUNTIF(B104:P104,V1)</f>
        <v>0</v>
      </c>
      <c r="W104" s="40">
        <f>COUNTIF(B104:P104,W1)</f>
        <v>0</v>
      </c>
      <c r="X104" s="41">
        <f>COUNTIF(B104:P104,X1)</f>
        <v>1</v>
      </c>
      <c r="Y104" s="42">
        <f>COUNTIF(B104:P104,Y1)</f>
        <v>0</v>
      </c>
      <c r="Z104" s="39">
        <f>COUNTIF(B104:P104,Z1)</f>
        <v>0</v>
      </c>
      <c r="AA104" s="39">
        <f>COUNTIF(B104:P104,AA1)</f>
        <v>0</v>
      </c>
      <c r="AB104" s="40">
        <f>COUNTIF(B104:P104,AB1)</f>
        <v>1</v>
      </c>
      <c r="AC104" s="40">
        <f>COUNTIF(B104:P104,AC1)</f>
        <v>2</v>
      </c>
      <c r="AD104" s="41">
        <f>COUNTIF(B104:P104,AD1)</f>
        <v>0</v>
      </c>
      <c r="AE104" s="40">
        <f>COUNTIF(B104:P104,AE1)</f>
        <v>0</v>
      </c>
      <c r="AF104" s="42">
        <f>COUNTIF(B104:P104,AF1)</f>
        <v>1</v>
      </c>
      <c r="AG104" s="42">
        <f>COUNTIF(B104:P104,AG1)</f>
        <v>2</v>
      </c>
      <c r="AH104" s="38">
        <f>COUNTIF(B104:P104,AH1)</f>
        <v>2</v>
      </c>
    </row>
    <row r="105" spans="1:34" ht="18" hidden="1" customHeight="1" x14ac:dyDescent="0.2">
      <c r="A105" s="43" t="s">
        <v>19</v>
      </c>
      <c r="B105" s="33">
        <v>11</v>
      </c>
      <c r="C105" s="56" t="s">
        <v>14</v>
      </c>
      <c r="D105" s="35">
        <v>12</v>
      </c>
      <c r="E105" s="43">
        <v>6</v>
      </c>
      <c r="F105" s="34" t="s">
        <v>14</v>
      </c>
      <c r="G105" s="44">
        <v>8</v>
      </c>
      <c r="H105" s="33">
        <v>6</v>
      </c>
      <c r="I105" s="56" t="s">
        <v>14</v>
      </c>
      <c r="J105" s="35">
        <v>7</v>
      </c>
      <c r="K105" s="43">
        <v>10</v>
      </c>
      <c r="L105" s="34" t="s">
        <v>14</v>
      </c>
      <c r="M105" s="44">
        <v>14</v>
      </c>
      <c r="N105" s="43">
        <v>10</v>
      </c>
      <c r="O105" s="34" t="s">
        <v>14</v>
      </c>
      <c r="P105" s="44">
        <v>15</v>
      </c>
    </row>
    <row r="106" spans="1:34" ht="18" hidden="1" customHeight="1" x14ac:dyDescent="0.2">
      <c r="A106" s="65" t="s">
        <v>20</v>
      </c>
      <c r="B106" s="47">
        <v>13</v>
      </c>
      <c r="C106" s="48" t="s">
        <v>14</v>
      </c>
      <c r="D106" s="58">
        <v>14</v>
      </c>
      <c r="E106" s="47">
        <v>1</v>
      </c>
      <c r="F106" s="48" t="s">
        <v>14</v>
      </c>
      <c r="G106" s="58">
        <v>3</v>
      </c>
      <c r="H106" s="47">
        <v>14</v>
      </c>
      <c r="I106" s="48" t="s">
        <v>14</v>
      </c>
      <c r="J106" s="58">
        <v>15</v>
      </c>
      <c r="K106" s="47">
        <v>2</v>
      </c>
      <c r="L106" s="48" t="s">
        <v>14</v>
      </c>
      <c r="M106" s="58">
        <v>6</v>
      </c>
      <c r="N106" s="47">
        <v>3</v>
      </c>
      <c r="O106" s="48" t="s">
        <v>14</v>
      </c>
      <c r="P106" s="58">
        <v>8</v>
      </c>
      <c r="R106">
        <f>SUM(S106:AH106)</f>
        <v>10</v>
      </c>
      <c r="S106" s="39">
        <f>COUNTIF(B106:P106,S1)</f>
        <v>1</v>
      </c>
      <c r="T106" s="38">
        <f>COUNTIF(B106:P106,T1)</f>
        <v>1</v>
      </c>
      <c r="U106" s="39">
        <f>COUNTIF(B106:P106,U1)</f>
        <v>2</v>
      </c>
      <c r="V106" s="38">
        <f>COUNTIF(B106:P106,V1)</f>
        <v>0</v>
      </c>
      <c r="W106" s="40">
        <f>COUNTIF(B106:P106,W1)</f>
        <v>0</v>
      </c>
      <c r="X106" s="41">
        <f>COUNTIF(B106:P106,X1)</f>
        <v>1</v>
      </c>
      <c r="Y106" s="42">
        <f>COUNTIF(B106:P106,Y1)</f>
        <v>0</v>
      </c>
      <c r="Z106" s="39">
        <f>COUNTIF(B106:P106,Z1)</f>
        <v>1</v>
      </c>
      <c r="AA106" s="39">
        <f>COUNTIF(B106:P106,AA1)</f>
        <v>0</v>
      </c>
      <c r="AB106" s="40">
        <f>COUNTIF(B106:P106,AB1)</f>
        <v>0</v>
      </c>
      <c r="AC106" s="40">
        <f>COUNTIF(B106:P106,AC1)</f>
        <v>0</v>
      </c>
      <c r="AD106" s="41">
        <f>COUNTIF(B106:P106,AD1)</f>
        <v>0</v>
      </c>
      <c r="AE106" s="40">
        <f>COUNTIF(B106:P106,AE1)</f>
        <v>1</v>
      </c>
      <c r="AF106" s="42">
        <f>COUNTIF(B106:P106,AF1)</f>
        <v>2</v>
      </c>
      <c r="AG106" s="42">
        <f>COUNTIF(B106:P106,AG1)</f>
        <v>1</v>
      </c>
      <c r="AH106" s="38">
        <f>COUNTIF(B106:P106,AH1)</f>
        <v>0</v>
      </c>
    </row>
    <row r="107" spans="1:34" ht="18" hidden="1" customHeight="1" thickBot="1" x14ac:dyDescent="0.25">
      <c r="A107" s="51" t="s">
        <v>21</v>
      </c>
      <c r="B107" s="51">
        <v>3</v>
      </c>
      <c r="C107" s="52" t="s">
        <v>14</v>
      </c>
      <c r="D107" s="53">
        <v>4</v>
      </c>
      <c r="E107" s="51">
        <v>13</v>
      </c>
      <c r="F107" s="52" t="s">
        <v>14</v>
      </c>
      <c r="G107" s="53">
        <v>15</v>
      </c>
      <c r="H107" s="51">
        <v>9</v>
      </c>
      <c r="I107" s="52" t="s">
        <v>14</v>
      </c>
      <c r="J107" s="53">
        <v>12</v>
      </c>
      <c r="K107" s="51">
        <v>4</v>
      </c>
      <c r="L107" s="52" t="s">
        <v>14</v>
      </c>
      <c r="M107" s="53">
        <v>8</v>
      </c>
      <c r="N107" s="51">
        <v>4</v>
      </c>
      <c r="O107" s="52" t="s">
        <v>14</v>
      </c>
      <c r="P107" s="53">
        <v>5</v>
      </c>
      <c r="R107">
        <f>SUM(S106:AH106)</f>
        <v>10</v>
      </c>
      <c r="S107" s="39">
        <f>COUNTIF(B107:P107,S1)</f>
        <v>0</v>
      </c>
      <c r="T107" s="38">
        <f>COUNTIF(B107:P107,T1)</f>
        <v>0</v>
      </c>
      <c r="U107" s="39">
        <f>COUNTIF(B107:P107,U1)</f>
        <v>1</v>
      </c>
      <c r="V107" s="38">
        <f>COUNTIF(B107:P107,V1)</f>
        <v>3</v>
      </c>
      <c r="W107" s="40">
        <f>COUNTIF(B107:P107,W1)</f>
        <v>1</v>
      </c>
      <c r="X107" s="41">
        <f>COUNTIF(B107:P107,X1)</f>
        <v>0</v>
      </c>
      <c r="Y107" s="42">
        <f>COUNTIF(B107:P107,Y1)</f>
        <v>0</v>
      </c>
      <c r="Z107" s="39">
        <f>COUNTIF(B107:P107,Z1)</f>
        <v>1</v>
      </c>
      <c r="AA107" s="39">
        <f>COUNTIF(B107:P107,AA1)</f>
        <v>1</v>
      </c>
      <c r="AB107" s="40">
        <f>COUNTIF(B107:P107,AB1)</f>
        <v>0</v>
      </c>
      <c r="AC107" s="40">
        <f>COUNTIF(B107:P107,AC1)</f>
        <v>0</v>
      </c>
      <c r="AD107" s="41">
        <f>COUNTIF(B107:P107,AD1)</f>
        <v>1</v>
      </c>
      <c r="AE107" s="40">
        <f>COUNTIF(B107:P107,AE1)</f>
        <v>1</v>
      </c>
      <c r="AF107" s="42">
        <f>COUNTIF(B107:P107,AF1)</f>
        <v>0</v>
      </c>
      <c r="AG107" s="42">
        <f>COUNTIF(B107:P107,AG1)</f>
        <v>1</v>
      </c>
      <c r="AH107" s="38">
        <f>COUNTIF(B107:P107,AH1)</f>
        <v>0</v>
      </c>
    </row>
    <row r="108" spans="1:34" ht="18" hidden="1" customHeight="1" x14ac:dyDescent="0.2">
      <c r="A108" s="27"/>
      <c r="B108" s="66" t="s">
        <v>0</v>
      </c>
      <c r="C108" s="27"/>
      <c r="D108" s="66" t="s">
        <v>0</v>
      </c>
      <c r="E108"/>
      <c r="G108"/>
      <c r="H108" s="66" t="s">
        <v>0</v>
      </c>
      <c r="I108" s="27"/>
      <c r="J108" s="66" t="s">
        <v>0</v>
      </c>
      <c r="K108" s="27"/>
      <c r="L108" s="27"/>
      <c r="M108" s="27"/>
      <c r="N108" s="66" t="s">
        <v>0</v>
      </c>
      <c r="O108" s="27"/>
      <c r="P108" s="66" t="s">
        <v>0</v>
      </c>
    </row>
    <row r="109" spans="1:34" ht="18" hidden="1" customHeight="1" thickBot="1" x14ac:dyDescent="0.25">
      <c r="A109" s="92">
        <f>A98+7</f>
        <v>45991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31"/>
    </row>
    <row r="110" spans="1:34" ht="18" hidden="1" customHeight="1" thickBot="1" x14ac:dyDescent="0.25">
      <c r="A110" s="32" t="s">
        <v>12</v>
      </c>
      <c r="B110" s="93">
        <v>0.59375</v>
      </c>
      <c r="C110" s="94"/>
      <c r="D110" s="95"/>
      <c r="E110" s="93">
        <v>0.60763888888888895</v>
      </c>
      <c r="F110" s="94"/>
      <c r="G110" s="95"/>
      <c r="H110" s="93">
        <v>0.62152777777777779</v>
      </c>
      <c r="I110" s="94"/>
      <c r="J110" s="95"/>
      <c r="K110" s="93">
        <v>0.63541666666666663</v>
      </c>
      <c r="L110" s="94"/>
      <c r="M110" s="95"/>
      <c r="N110" s="93">
        <v>0.64930555555555558</v>
      </c>
      <c r="O110" s="94"/>
      <c r="P110" s="95"/>
    </row>
    <row r="111" spans="1:34" ht="18" hidden="1" customHeight="1" x14ac:dyDescent="0.2">
      <c r="A111" s="33" t="s">
        <v>13</v>
      </c>
      <c r="B111" s="33">
        <v>12</v>
      </c>
      <c r="C111" s="56" t="s">
        <v>14</v>
      </c>
      <c r="D111" s="35">
        <v>14</v>
      </c>
      <c r="E111" s="43">
        <v>12</v>
      </c>
      <c r="F111" s="34" t="s">
        <v>14</v>
      </c>
      <c r="G111" s="44">
        <v>15</v>
      </c>
      <c r="H111" s="33">
        <v>7</v>
      </c>
      <c r="I111" s="56" t="s">
        <v>14</v>
      </c>
      <c r="J111" s="35">
        <v>15</v>
      </c>
      <c r="K111" s="33">
        <v>4</v>
      </c>
      <c r="L111" s="56" t="s">
        <v>14</v>
      </c>
      <c r="M111" s="35">
        <v>13</v>
      </c>
      <c r="N111" s="33">
        <v>4</v>
      </c>
      <c r="O111" s="56" t="s">
        <v>14</v>
      </c>
      <c r="P111" s="35">
        <v>14</v>
      </c>
    </row>
    <row r="112" spans="1:34" ht="18" hidden="1" customHeight="1" x14ac:dyDescent="0.2">
      <c r="A112" s="33" t="s">
        <v>15</v>
      </c>
      <c r="B112" s="33">
        <v>10</v>
      </c>
      <c r="C112" s="56" t="s">
        <v>14</v>
      </c>
      <c r="D112" s="35">
        <v>16</v>
      </c>
      <c r="E112" s="33">
        <v>11</v>
      </c>
      <c r="F112" s="56" t="s">
        <v>14</v>
      </c>
      <c r="G112" s="35">
        <v>14</v>
      </c>
      <c r="H112" s="33">
        <v>5</v>
      </c>
      <c r="I112" s="56" t="s">
        <v>14</v>
      </c>
      <c r="J112" s="35">
        <v>13</v>
      </c>
      <c r="K112" s="33">
        <v>7</v>
      </c>
      <c r="L112" s="56" t="s">
        <v>14</v>
      </c>
      <c r="M112" s="35">
        <v>16</v>
      </c>
      <c r="N112" s="57">
        <v>3</v>
      </c>
      <c r="O112" s="31" t="s">
        <v>14</v>
      </c>
      <c r="P112" s="37">
        <v>13</v>
      </c>
      <c r="S112" s="39"/>
      <c r="T112" s="38"/>
      <c r="U112" s="39"/>
      <c r="V112" s="38"/>
      <c r="W112" s="40"/>
      <c r="X112" s="41"/>
      <c r="Y112" s="42"/>
      <c r="Z112" s="39"/>
      <c r="AA112" s="39"/>
      <c r="AB112" s="40"/>
      <c r="AC112" s="40"/>
      <c r="AD112" s="41"/>
      <c r="AE112" s="40"/>
      <c r="AF112" s="42"/>
      <c r="AG112" s="42"/>
      <c r="AH112" s="38"/>
    </row>
    <row r="113" spans="1:37" ht="18" hidden="1" customHeight="1" x14ac:dyDescent="0.2">
      <c r="A113" s="43" t="s">
        <v>16</v>
      </c>
      <c r="B113" s="57">
        <v>11</v>
      </c>
      <c r="C113" s="31" t="s">
        <v>14</v>
      </c>
      <c r="D113" s="37">
        <v>13</v>
      </c>
      <c r="E113" s="43">
        <v>10</v>
      </c>
      <c r="F113" s="34" t="s">
        <v>14</v>
      </c>
      <c r="G113" s="44">
        <v>13</v>
      </c>
      <c r="H113" s="57">
        <v>6</v>
      </c>
      <c r="I113" s="31" t="s">
        <v>14</v>
      </c>
      <c r="J113" s="37">
        <v>14</v>
      </c>
      <c r="K113" s="57">
        <v>5</v>
      </c>
      <c r="L113" s="31" t="s">
        <v>14</v>
      </c>
      <c r="M113" s="37">
        <v>14</v>
      </c>
      <c r="N113" s="43">
        <v>5</v>
      </c>
      <c r="O113" s="34" t="s">
        <v>14</v>
      </c>
      <c r="P113" s="44">
        <v>15</v>
      </c>
    </row>
    <row r="114" spans="1:37" ht="18" hidden="1" customHeight="1" x14ac:dyDescent="0.2">
      <c r="A114" s="43" t="s">
        <v>17</v>
      </c>
      <c r="B114" s="43">
        <v>2</v>
      </c>
      <c r="C114" s="34" t="s">
        <v>14</v>
      </c>
      <c r="D114" s="44">
        <v>8</v>
      </c>
      <c r="E114" s="33">
        <v>1</v>
      </c>
      <c r="F114" s="56" t="s">
        <v>14</v>
      </c>
      <c r="G114" s="35">
        <v>8</v>
      </c>
      <c r="H114" s="43">
        <v>8</v>
      </c>
      <c r="I114" s="34" t="s">
        <v>14</v>
      </c>
      <c r="J114" s="44">
        <v>16</v>
      </c>
      <c r="K114" s="43">
        <v>6</v>
      </c>
      <c r="L114" s="34" t="s">
        <v>14</v>
      </c>
      <c r="M114" s="44">
        <v>15</v>
      </c>
      <c r="N114" s="33">
        <v>6</v>
      </c>
      <c r="O114" s="56" t="s">
        <v>14</v>
      </c>
      <c r="P114" s="35">
        <v>16</v>
      </c>
    </row>
    <row r="115" spans="1:37" ht="18" hidden="1" customHeight="1" x14ac:dyDescent="0.2">
      <c r="A115" s="33" t="s">
        <v>18</v>
      </c>
      <c r="B115" s="43">
        <v>9</v>
      </c>
      <c r="C115" s="34" t="s">
        <v>14</v>
      </c>
      <c r="D115" s="44">
        <v>15</v>
      </c>
      <c r="E115" s="33">
        <v>4</v>
      </c>
      <c r="F115" s="56" t="s">
        <v>14</v>
      </c>
      <c r="G115" s="35">
        <v>7</v>
      </c>
      <c r="H115" s="33">
        <v>1</v>
      </c>
      <c r="I115" s="56" t="s">
        <v>14</v>
      </c>
      <c r="J115" s="35">
        <v>9</v>
      </c>
      <c r="K115" s="33">
        <v>2</v>
      </c>
      <c r="L115" s="56" t="s">
        <v>14</v>
      </c>
      <c r="M115" s="35">
        <v>11</v>
      </c>
      <c r="N115" s="33">
        <v>7</v>
      </c>
      <c r="O115" s="56" t="s">
        <v>14</v>
      </c>
      <c r="P115" s="35">
        <v>9</v>
      </c>
      <c r="S115" s="39"/>
      <c r="T115" s="38"/>
      <c r="U115" s="39"/>
      <c r="V115" s="38"/>
      <c r="W115" s="40"/>
      <c r="X115" s="41"/>
      <c r="Y115" s="42"/>
      <c r="Z115" s="39"/>
      <c r="AA115" s="39"/>
      <c r="AB115" s="40"/>
      <c r="AC115" s="40"/>
      <c r="AD115" s="41"/>
      <c r="AE115" s="40"/>
      <c r="AF115" s="42"/>
      <c r="AG115" s="42"/>
      <c r="AH115" s="38"/>
    </row>
    <row r="116" spans="1:37" ht="18" hidden="1" customHeight="1" x14ac:dyDescent="0.2">
      <c r="A116" s="43" t="s">
        <v>19</v>
      </c>
      <c r="B116" s="43">
        <v>4</v>
      </c>
      <c r="C116" s="34" t="s">
        <v>14</v>
      </c>
      <c r="D116" s="44">
        <v>6</v>
      </c>
      <c r="E116" s="43">
        <v>9</v>
      </c>
      <c r="F116" s="34" t="s">
        <v>14</v>
      </c>
      <c r="G116" s="44">
        <v>16</v>
      </c>
      <c r="H116" s="43">
        <v>4</v>
      </c>
      <c r="I116" s="34" t="s">
        <v>14</v>
      </c>
      <c r="J116" s="44">
        <v>12</v>
      </c>
      <c r="K116" s="33">
        <v>1</v>
      </c>
      <c r="L116" s="56" t="s">
        <v>14</v>
      </c>
      <c r="M116" s="35">
        <v>10</v>
      </c>
      <c r="N116" s="43">
        <v>8</v>
      </c>
      <c r="O116" s="34" t="s">
        <v>14</v>
      </c>
      <c r="P116" s="44">
        <v>10</v>
      </c>
    </row>
    <row r="117" spans="1:37" ht="18" hidden="1" customHeight="1" x14ac:dyDescent="0.2">
      <c r="A117" s="45" t="s">
        <v>20</v>
      </c>
      <c r="B117" s="45">
        <v>1</v>
      </c>
      <c r="C117" s="46" t="s">
        <v>14</v>
      </c>
      <c r="D117" s="49">
        <v>7</v>
      </c>
      <c r="E117" s="45">
        <v>2</v>
      </c>
      <c r="F117" s="46" t="s">
        <v>14</v>
      </c>
      <c r="G117" s="49">
        <v>5</v>
      </c>
      <c r="H117" s="47">
        <v>2</v>
      </c>
      <c r="I117" s="48" t="s">
        <v>14</v>
      </c>
      <c r="J117" s="58">
        <v>10</v>
      </c>
      <c r="K117" s="47">
        <v>8</v>
      </c>
      <c r="L117" s="48" t="s">
        <v>14</v>
      </c>
      <c r="M117" s="58">
        <v>9</v>
      </c>
      <c r="N117" s="45">
        <v>2</v>
      </c>
      <c r="O117" s="46" t="s">
        <v>14</v>
      </c>
      <c r="P117" s="49">
        <v>12</v>
      </c>
      <c r="Q117">
        <v>3</v>
      </c>
      <c r="S117" s="39"/>
      <c r="T117" s="38"/>
      <c r="U117" s="39"/>
      <c r="V117" s="38"/>
      <c r="W117" s="40"/>
      <c r="X117" s="41"/>
      <c r="Y117" s="42"/>
      <c r="Z117" s="39"/>
      <c r="AA117" s="39"/>
      <c r="AB117" s="40"/>
      <c r="AC117" s="40"/>
      <c r="AD117" s="41"/>
      <c r="AE117" s="40"/>
      <c r="AF117" s="42"/>
      <c r="AG117" s="42"/>
      <c r="AH117" s="38"/>
    </row>
    <row r="118" spans="1:37" ht="18" hidden="1" customHeight="1" thickBot="1" x14ac:dyDescent="0.25">
      <c r="A118" s="51" t="s">
        <v>21</v>
      </c>
      <c r="B118" s="51">
        <v>3</v>
      </c>
      <c r="C118" s="52" t="s">
        <v>14</v>
      </c>
      <c r="D118" s="53">
        <v>5</v>
      </c>
      <c r="E118" s="51">
        <v>3</v>
      </c>
      <c r="F118" s="52" t="s">
        <v>14</v>
      </c>
      <c r="G118" s="53">
        <v>6</v>
      </c>
      <c r="H118" s="51">
        <v>3</v>
      </c>
      <c r="I118" s="52" t="s">
        <v>14</v>
      </c>
      <c r="J118" s="53">
        <v>11</v>
      </c>
      <c r="K118" s="51">
        <v>3</v>
      </c>
      <c r="L118" s="52" t="s">
        <v>14</v>
      </c>
      <c r="M118" s="53">
        <v>12</v>
      </c>
      <c r="N118" s="51">
        <v>1</v>
      </c>
      <c r="O118" s="52" t="s">
        <v>14</v>
      </c>
      <c r="P118" s="53">
        <v>11</v>
      </c>
      <c r="Q118" s="67">
        <v>2</v>
      </c>
      <c r="S118" s="39"/>
      <c r="T118" s="38"/>
      <c r="U118" s="39"/>
      <c r="V118" s="38"/>
      <c r="W118" s="40"/>
      <c r="X118" s="41"/>
      <c r="Y118" s="42"/>
      <c r="Z118" s="39"/>
      <c r="AA118" s="39"/>
      <c r="AB118" s="40"/>
      <c r="AC118" s="40"/>
      <c r="AD118" s="41"/>
      <c r="AE118" s="40"/>
      <c r="AF118" s="42"/>
      <c r="AG118" s="42"/>
      <c r="AH118" s="38"/>
    </row>
    <row r="119" spans="1:37" ht="18" hidden="1" customHeight="1" x14ac:dyDescent="0.2">
      <c r="Q119" s="31"/>
      <c r="AK119" s="20" t="s">
        <v>22</v>
      </c>
    </row>
    <row r="120" spans="1:37" ht="18" hidden="1" customHeight="1" thickBot="1" x14ac:dyDescent="0.25">
      <c r="A120" s="92">
        <f>A109+7</f>
        <v>45998</v>
      </c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AK120" s="20">
        <f>2/8*8*5</f>
        <v>10</v>
      </c>
    </row>
    <row r="121" spans="1:37" ht="18" hidden="1" customHeight="1" thickBot="1" x14ac:dyDescent="0.25">
      <c r="A121" s="32" t="s">
        <v>12</v>
      </c>
      <c r="B121" s="93">
        <v>0.59375</v>
      </c>
      <c r="C121" s="94"/>
      <c r="D121" s="95"/>
      <c r="E121" s="93">
        <v>0.60763888888888895</v>
      </c>
      <c r="F121" s="94"/>
      <c r="G121" s="95"/>
      <c r="H121" s="93">
        <v>0.62152777777777779</v>
      </c>
      <c r="I121" s="94"/>
      <c r="J121" s="95"/>
      <c r="K121" s="93">
        <v>0.63541666666666663</v>
      </c>
      <c r="L121" s="94"/>
      <c r="M121" s="95"/>
      <c r="N121" s="93">
        <v>0.64930555555555558</v>
      </c>
      <c r="O121" s="94"/>
      <c r="P121" s="95"/>
      <c r="AK121" s="20">
        <f>AK120</f>
        <v>10</v>
      </c>
    </row>
    <row r="122" spans="1:37" ht="18" hidden="1" customHeight="1" x14ac:dyDescent="0.2">
      <c r="A122" s="33" t="s">
        <v>13</v>
      </c>
      <c r="B122" s="43">
        <v>3</v>
      </c>
      <c r="C122" s="34" t="s">
        <v>14</v>
      </c>
      <c r="D122" s="44">
        <v>14</v>
      </c>
      <c r="E122" s="54">
        <v>2</v>
      </c>
      <c r="F122" s="63" t="s">
        <v>14</v>
      </c>
      <c r="G122" s="55">
        <v>14</v>
      </c>
      <c r="H122" s="43">
        <v>2</v>
      </c>
      <c r="I122" s="34" t="s">
        <v>14</v>
      </c>
      <c r="J122" s="44">
        <v>15</v>
      </c>
      <c r="K122" s="43">
        <v>2</v>
      </c>
      <c r="L122" s="34" t="s">
        <v>14</v>
      </c>
      <c r="M122" s="44">
        <v>16</v>
      </c>
      <c r="N122" s="43">
        <v>3</v>
      </c>
      <c r="O122" s="34" t="s">
        <v>14</v>
      </c>
      <c r="P122" s="44">
        <v>10</v>
      </c>
    </row>
    <row r="123" spans="1:37" ht="18" hidden="1" customHeight="1" x14ac:dyDescent="0.2">
      <c r="A123" s="33" t="s">
        <v>15</v>
      </c>
      <c r="B123" s="33">
        <v>4</v>
      </c>
      <c r="C123" s="56" t="s">
        <v>14</v>
      </c>
      <c r="D123" s="35">
        <v>15</v>
      </c>
      <c r="E123" s="33">
        <v>5</v>
      </c>
      <c r="F123" s="56" t="s">
        <v>14</v>
      </c>
      <c r="G123" s="35">
        <v>9</v>
      </c>
      <c r="H123" s="33">
        <v>4</v>
      </c>
      <c r="I123" s="56" t="s">
        <v>14</v>
      </c>
      <c r="J123" s="35">
        <v>9</v>
      </c>
      <c r="K123" s="33">
        <v>8</v>
      </c>
      <c r="L123" s="56" t="s">
        <v>14</v>
      </c>
      <c r="M123" s="35">
        <v>14</v>
      </c>
      <c r="N123" s="33">
        <v>5</v>
      </c>
      <c r="O123" s="56" t="s">
        <v>14</v>
      </c>
      <c r="P123" s="35">
        <v>12</v>
      </c>
    </row>
    <row r="124" spans="1:37" ht="18" hidden="1" customHeight="1" x14ac:dyDescent="0.2">
      <c r="A124" s="43" t="s">
        <v>16</v>
      </c>
      <c r="B124" s="43">
        <v>5</v>
      </c>
      <c r="C124" s="34" t="s">
        <v>14</v>
      </c>
      <c r="D124" s="44">
        <v>16</v>
      </c>
      <c r="E124" s="43">
        <v>3</v>
      </c>
      <c r="F124" s="34" t="s">
        <v>14</v>
      </c>
      <c r="G124" s="44">
        <v>15</v>
      </c>
      <c r="H124" s="43">
        <v>3</v>
      </c>
      <c r="I124" s="34" t="s">
        <v>14</v>
      </c>
      <c r="J124" s="44">
        <v>16</v>
      </c>
      <c r="K124" s="43">
        <v>5</v>
      </c>
      <c r="L124" s="34" t="s">
        <v>14</v>
      </c>
      <c r="M124" s="44">
        <v>11</v>
      </c>
      <c r="N124" s="33">
        <v>4</v>
      </c>
      <c r="O124" s="56" t="s">
        <v>14</v>
      </c>
      <c r="P124" s="35">
        <v>11</v>
      </c>
    </row>
    <row r="125" spans="1:37" ht="18" hidden="1" customHeight="1" x14ac:dyDescent="0.2">
      <c r="A125" s="43" t="s">
        <v>17</v>
      </c>
      <c r="B125" s="33">
        <v>8</v>
      </c>
      <c r="C125" s="56" t="s">
        <v>14</v>
      </c>
      <c r="D125" s="35">
        <v>11</v>
      </c>
      <c r="E125" s="33">
        <v>7</v>
      </c>
      <c r="F125" s="56" t="s">
        <v>14</v>
      </c>
      <c r="G125" s="35">
        <v>11</v>
      </c>
      <c r="H125" s="33">
        <v>5</v>
      </c>
      <c r="I125" s="56" t="s">
        <v>14</v>
      </c>
      <c r="J125" s="35">
        <v>10</v>
      </c>
      <c r="K125" s="33">
        <v>3</v>
      </c>
      <c r="L125" s="56" t="s">
        <v>14</v>
      </c>
      <c r="M125" s="35">
        <v>9</v>
      </c>
      <c r="N125" s="43">
        <v>1</v>
      </c>
      <c r="O125" s="34" t="s">
        <v>14</v>
      </c>
      <c r="P125" s="44">
        <v>16</v>
      </c>
    </row>
    <row r="126" spans="1:37" ht="18" hidden="1" customHeight="1" x14ac:dyDescent="0.2">
      <c r="A126" s="33" t="s">
        <v>18</v>
      </c>
      <c r="B126" s="43">
        <v>2</v>
      </c>
      <c r="C126" s="34" t="s">
        <v>14</v>
      </c>
      <c r="D126" s="44">
        <v>13</v>
      </c>
      <c r="E126" s="33">
        <v>1</v>
      </c>
      <c r="F126" s="56" t="s">
        <v>14</v>
      </c>
      <c r="G126" s="35">
        <v>13</v>
      </c>
      <c r="H126" s="43">
        <v>1</v>
      </c>
      <c r="I126" s="34" t="s">
        <v>14</v>
      </c>
      <c r="J126" s="44">
        <v>14</v>
      </c>
      <c r="K126" s="33">
        <v>1</v>
      </c>
      <c r="L126" s="56" t="s">
        <v>14</v>
      </c>
      <c r="M126" s="35">
        <v>15</v>
      </c>
      <c r="N126" s="33">
        <v>8</v>
      </c>
      <c r="O126" s="56" t="s">
        <v>14</v>
      </c>
      <c r="P126" s="35">
        <v>15</v>
      </c>
    </row>
    <row r="127" spans="1:37" ht="18" hidden="1" customHeight="1" x14ac:dyDescent="0.2">
      <c r="A127" s="43" t="s">
        <v>19</v>
      </c>
      <c r="B127" s="33">
        <v>1</v>
      </c>
      <c r="C127" s="56" t="s">
        <v>14</v>
      </c>
      <c r="D127" s="35">
        <v>12</v>
      </c>
      <c r="E127" s="57">
        <v>8</v>
      </c>
      <c r="F127" s="31" t="s">
        <v>14</v>
      </c>
      <c r="G127" s="37">
        <v>12</v>
      </c>
      <c r="H127" s="33">
        <v>8</v>
      </c>
      <c r="I127" s="56" t="s">
        <v>14</v>
      </c>
      <c r="J127" s="35">
        <v>13</v>
      </c>
      <c r="K127" s="43">
        <v>4</v>
      </c>
      <c r="L127" s="34" t="s">
        <v>14</v>
      </c>
      <c r="M127" s="44">
        <v>10</v>
      </c>
      <c r="N127" s="43">
        <v>2</v>
      </c>
      <c r="O127" s="34" t="s">
        <v>14</v>
      </c>
      <c r="P127" s="44">
        <v>9</v>
      </c>
    </row>
    <row r="128" spans="1:37" ht="18" hidden="1" customHeight="1" x14ac:dyDescent="0.2">
      <c r="A128" s="65" t="s">
        <v>20</v>
      </c>
      <c r="B128" s="45">
        <v>7</v>
      </c>
      <c r="C128" s="46" t="s">
        <v>14</v>
      </c>
      <c r="D128" s="49">
        <v>10</v>
      </c>
      <c r="E128" s="47">
        <v>4</v>
      </c>
      <c r="F128" s="48" t="s">
        <v>14</v>
      </c>
      <c r="G128" s="58">
        <v>16</v>
      </c>
      <c r="H128" s="45">
        <v>6</v>
      </c>
      <c r="I128" s="46" t="s">
        <v>14</v>
      </c>
      <c r="J128" s="49">
        <v>11</v>
      </c>
      <c r="K128" s="45">
        <v>6</v>
      </c>
      <c r="L128" s="46" t="s">
        <v>14</v>
      </c>
      <c r="M128" s="49">
        <v>12</v>
      </c>
      <c r="N128" s="45">
        <v>7</v>
      </c>
      <c r="O128" s="46" t="s">
        <v>14</v>
      </c>
      <c r="P128" s="49">
        <v>14</v>
      </c>
      <c r="Q128" s="22">
        <v>6</v>
      </c>
    </row>
    <row r="129" spans="1:35" ht="18" hidden="1" customHeight="1" thickBot="1" x14ac:dyDescent="0.25">
      <c r="A129" s="51" t="s">
        <v>21</v>
      </c>
      <c r="B129" s="51">
        <v>6</v>
      </c>
      <c r="C129" s="52" t="s">
        <v>14</v>
      </c>
      <c r="D129" s="53">
        <v>9</v>
      </c>
      <c r="E129" s="51">
        <v>6</v>
      </c>
      <c r="F129" s="52" t="s">
        <v>14</v>
      </c>
      <c r="G129" s="53">
        <v>10</v>
      </c>
      <c r="H129" s="51">
        <v>7</v>
      </c>
      <c r="I129" s="52" t="s">
        <v>14</v>
      </c>
      <c r="J129" s="53">
        <v>12</v>
      </c>
      <c r="K129" s="51">
        <v>7</v>
      </c>
      <c r="L129" s="52" t="s">
        <v>14</v>
      </c>
      <c r="M129" s="53">
        <v>13</v>
      </c>
      <c r="N129" s="51">
        <v>6</v>
      </c>
      <c r="O129" s="52" t="s">
        <v>14</v>
      </c>
      <c r="P129" s="53">
        <v>13</v>
      </c>
      <c r="Q129" s="22">
        <v>7</v>
      </c>
    </row>
    <row r="130" spans="1:35" ht="18" customHeight="1" x14ac:dyDescent="0.2">
      <c r="P130" s="66"/>
      <c r="R130">
        <f t="shared" ref="R130:AH130" si="0">SUM(R35+R38+R46+R49+R57+R60+R68+R71+R79+R82+R90+R93+R101+R104+R112+R115+R132+R134)</f>
        <v>140</v>
      </c>
      <c r="S130" s="14">
        <f t="shared" si="0"/>
        <v>6</v>
      </c>
      <c r="T130" s="22">
        <f t="shared" si="0"/>
        <v>7</v>
      </c>
      <c r="U130" s="64">
        <f t="shared" si="0"/>
        <v>4</v>
      </c>
      <c r="V130" s="22">
        <f t="shared" si="0"/>
        <v>5</v>
      </c>
      <c r="W130" s="68">
        <f t="shared" si="0"/>
        <v>7</v>
      </c>
      <c r="X130" s="69">
        <f t="shared" si="0"/>
        <v>7</v>
      </c>
      <c r="Y130" s="70">
        <f t="shared" si="0"/>
        <v>8</v>
      </c>
      <c r="Z130" s="64">
        <f t="shared" si="0"/>
        <v>6</v>
      </c>
      <c r="AA130" s="64">
        <f t="shared" si="0"/>
        <v>6</v>
      </c>
      <c r="AB130" s="68">
        <f t="shared" si="0"/>
        <v>8</v>
      </c>
      <c r="AC130" s="68">
        <f t="shared" si="0"/>
        <v>9</v>
      </c>
      <c r="AD130" s="69">
        <f t="shared" si="0"/>
        <v>10</v>
      </c>
      <c r="AE130" s="68">
        <f t="shared" si="0"/>
        <v>6</v>
      </c>
      <c r="AF130" s="70">
        <f t="shared" si="0"/>
        <v>8</v>
      </c>
      <c r="AG130" s="70">
        <f t="shared" si="0"/>
        <v>8</v>
      </c>
      <c r="AH130" s="70">
        <f t="shared" si="0"/>
        <v>35</v>
      </c>
      <c r="AI130" t="s">
        <v>23</v>
      </c>
    </row>
    <row r="131" spans="1:35" ht="18" customHeight="1" x14ac:dyDescent="0.3">
      <c r="A131" s="96" t="s">
        <v>25</v>
      </c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R131">
        <f t="shared" ref="R131:AH131" si="1">SUM(R40+R41+R51+R52+R62+R63+R73+R74+R84+R85+R95+R96+R106+R107+R117+R118+R136+R137)</f>
        <v>140</v>
      </c>
      <c r="S131" s="14">
        <f t="shared" si="1"/>
        <v>11</v>
      </c>
      <c r="T131">
        <f t="shared" si="1"/>
        <v>11</v>
      </c>
      <c r="U131" s="14">
        <f t="shared" si="1"/>
        <v>10</v>
      </c>
      <c r="V131">
        <f t="shared" si="1"/>
        <v>9</v>
      </c>
      <c r="W131" s="15">
        <f t="shared" si="1"/>
        <v>9</v>
      </c>
      <c r="X131" s="16">
        <f t="shared" si="1"/>
        <v>9</v>
      </c>
      <c r="Y131" s="17">
        <f t="shared" si="1"/>
        <v>9</v>
      </c>
      <c r="Z131" s="14">
        <f t="shared" si="1"/>
        <v>8</v>
      </c>
      <c r="AA131" s="14">
        <f t="shared" si="1"/>
        <v>9</v>
      </c>
      <c r="AB131" s="68">
        <f t="shared" si="1"/>
        <v>11</v>
      </c>
      <c r="AC131" s="68">
        <f t="shared" si="1"/>
        <v>11</v>
      </c>
      <c r="AD131" s="69">
        <f t="shared" si="1"/>
        <v>5</v>
      </c>
      <c r="AE131" s="15">
        <f t="shared" si="1"/>
        <v>7</v>
      </c>
      <c r="AF131" s="17">
        <f t="shared" si="1"/>
        <v>11</v>
      </c>
      <c r="AG131" s="17">
        <f t="shared" si="1"/>
        <v>10</v>
      </c>
      <c r="AH131" s="17">
        <f t="shared" si="1"/>
        <v>0</v>
      </c>
      <c r="AI131" t="s">
        <v>24</v>
      </c>
    </row>
    <row r="132" spans="1:35" ht="18" customHeight="1" x14ac:dyDescent="0.2">
      <c r="A132" s="97" t="s">
        <v>28</v>
      </c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R132">
        <f>SUM(S132:AH132)</f>
        <v>0</v>
      </c>
    </row>
    <row r="133" spans="1:35" ht="18" customHeight="1" x14ac:dyDescent="0.2"/>
    <row r="134" spans="1:35" ht="18" customHeight="1" x14ac:dyDescent="0.2">
      <c r="B134"/>
      <c r="D134"/>
      <c r="E134"/>
      <c r="G134"/>
      <c r="H134"/>
      <c r="J134"/>
      <c r="K134"/>
      <c r="M134"/>
      <c r="R134">
        <f>SUM(S134:AH134)</f>
        <v>0</v>
      </c>
    </row>
    <row r="135" spans="1:35" ht="18" customHeight="1" x14ac:dyDescent="0.2">
      <c r="B135"/>
      <c r="D135"/>
      <c r="E135"/>
      <c r="G135"/>
      <c r="H135"/>
      <c r="J135"/>
      <c r="K135"/>
      <c r="M135"/>
    </row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x14ac:dyDescent="0.2">
      <c r="B138"/>
      <c r="D138"/>
      <c r="E138"/>
      <c r="G138"/>
      <c r="H138"/>
      <c r="J138"/>
      <c r="K138"/>
      <c r="M138"/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</sheetData>
  <mergeCells count="57">
    <mergeCell ref="A131:P131"/>
    <mergeCell ref="A132:P132"/>
    <mergeCell ref="A120:P120"/>
    <mergeCell ref="B121:D121"/>
    <mergeCell ref="E121:G121"/>
    <mergeCell ref="H121:J121"/>
    <mergeCell ref="K121:M121"/>
    <mergeCell ref="N121:P121"/>
    <mergeCell ref="A109:P109"/>
    <mergeCell ref="B110:D110"/>
    <mergeCell ref="E110:G110"/>
    <mergeCell ref="H110:J110"/>
    <mergeCell ref="K110:M110"/>
    <mergeCell ref="N110:P110"/>
    <mergeCell ref="A98:P98"/>
    <mergeCell ref="B99:D99"/>
    <mergeCell ref="E99:G99"/>
    <mergeCell ref="H99:J99"/>
    <mergeCell ref="K99:M99"/>
    <mergeCell ref="N99:P99"/>
    <mergeCell ref="A87:P87"/>
    <mergeCell ref="B88:D88"/>
    <mergeCell ref="E88:G88"/>
    <mergeCell ref="H88:J88"/>
    <mergeCell ref="K88:M88"/>
    <mergeCell ref="N88:P88"/>
    <mergeCell ref="A76:P76"/>
    <mergeCell ref="B77:D77"/>
    <mergeCell ref="E77:G77"/>
    <mergeCell ref="H77:J77"/>
    <mergeCell ref="K77:M77"/>
    <mergeCell ref="N77:P77"/>
    <mergeCell ref="A65:P65"/>
    <mergeCell ref="B66:D66"/>
    <mergeCell ref="E66:G66"/>
    <mergeCell ref="H66:J66"/>
    <mergeCell ref="K66:M66"/>
    <mergeCell ref="N66:P66"/>
    <mergeCell ref="A54:P54"/>
    <mergeCell ref="B55:D55"/>
    <mergeCell ref="E55:G55"/>
    <mergeCell ref="H55:J55"/>
    <mergeCell ref="K55:M55"/>
    <mergeCell ref="N55:P55"/>
    <mergeCell ref="A43:P43"/>
    <mergeCell ref="B44:D44"/>
    <mergeCell ref="E44:G44"/>
    <mergeCell ref="H44:J44"/>
    <mergeCell ref="K44:M44"/>
    <mergeCell ref="N44:P44"/>
    <mergeCell ref="A1:P1"/>
    <mergeCell ref="A32:P32"/>
    <mergeCell ref="B33:D33"/>
    <mergeCell ref="E33:G33"/>
    <mergeCell ref="H33:J33"/>
    <mergeCell ref="K33:M33"/>
    <mergeCell ref="N33:P33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2025-10-13T00:28:20Z</dcterms:modified>
</cp:coreProperties>
</file>