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dan\OneDrive\Documents\AE Volleyball\Summer 2024\"/>
    </mc:Choice>
  </mc:AlternateContent>
  <bookViews>
    <workbookView xWindow="0" yWindow="0" windowWidth="28800" windowHeight="119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Sheet1!$A$1:$AD$35</definedName>
    <definedName name="_xlnm.Print_Area" localSheetId="1">Sheet2!$A$2:$Q$18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U17" i="1" l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H34" i="1"/>
  <c r="H41" i="1" s="1"/>
  <c r="H48" i="1" s="1"/>
  <c r="H56" i="1" l="1"/>
  <c r="H63" i="1" s="1"/>
  <c r="T26" i="1"/>
  <c r="X29" i="1"/>
  <c r="X30" i="1"/>
  <c r="AB29" i="1"/>
  <c r="AB30" i="1"/>
  <c r="V30" i="1"/>
  <c r="W30" i="1"/>
  <c r="AC30" i="1"/>
  <c r="AA30" i="1"/>
  <c r="V29" i="1"/>
  <c r="V31" i="1" s="1"/>
  <c r="W29" i="1"/>
  <c r="W31" i="1" s="1"/>
  <c r="AA29" i="1"/>
  <c r="AC29" i="1"/>
  <c r="Y29" i="1"/>
  <c r="Y30" i="1"/>
  <c r="Z30" i="1"/>
  <c r="Z29" i="1"/>
  <c r="T27" i="1"/>
  <c r="T25" i="1"/>
  <c r="T16" i="1"/>
  <c r="T24" i="1"/>
  <c r="T23" i="1"/>
  <c r="T22" i="1"/>
  <c r="T20" i="1"/>
  <c r="T19" i="1"/>
  <c r="T18" i="1"/>
  <c r="T17" i="1"/>
  <c r="A9" i="2"/>
  <c r="A18" i="2"/>
  <c r="A27" i="2"/>
  <c r="A36" i="2"/>
  <c r="A45" i="2"/>
  <c r="AA31" i="1" l="1"/>
  <c r="X31" i="1"/>
  <c r="Y31" i="1"/>
  <c r="AB31" i="1"/>
  <c r="H70" i="1"/>
  <c r="H78" i="1" s="1"/>
  <c r="H85" i="1" s="1"/>
  <c r="H92" i="1" s="1"/>
  <c r="H99" i="1"/>
  <c r="AC31" i="1"/>
  <c r="Z31" i="1"/>
</calcChain>
</file>

<file path=xl/sharedStrings.xml><?xml version="1.0" encoding="utf-8"?>
<sst xmlns="http://schemas.openxmlformats.org/spreadsheetml/2006/main" count="628" uniqueCount="99">
  <si>
    <t>Team #</t>
  </si>
  <si>
    <t xml:space="preserve">Team Name       </t>
  </si>
  <si>
    <t xml:space="preserve">Team Captain       </t>
  </si>
  <si>
    <t xml:space="preserve"> </t>
  </si>
  <si>
    <t xml:space="preserve">League confirmed that it matches results     </t>
  </si>
  <si>
    <t xml:space="preserve">Results are missing in schedule or wins do not match schedule.             </t>
  </si>
  <si>
    <t xml:space="preserve">League entered the results and must be changed to Dark Green 'fill' within 2 weeks if you concur or wins posted will be zeroed out.              </t>
  </si>
  <si>
    <t>Net Duties - Teams 1 - 4 in week 1, Teams 5-8 in week 2, altering weeks after that until the end of the season.</t>
  </si>
  <si>
    <t>Enter the number of games your team won under your team number for each date</t>
  </si>
  <si>
    <t>Teams with net duty shall set up the net indicated in game 1 by 6:30 PM and then MAY rotate in the subsequent games</t>
  </si>
  <si>
    <t>All matches are a single game to 25 win by 2, 27 max using rally scoring.  Change sides at 13 points</t>
  </si>
  <si>
    <t>DATE</t>
  </si>
  <si>
    <t xml:space="preserve">Please keep notes on your games and highlight the winning team in green below and the total wins for your team to right. </t>
  </si>
  <si>
    <t>Denotes the winning team.(Either team can use Light Green 'fill' for winning team  -  Please post within 24 hours.</t>
  </si>
  <si>
    <t>Location:</t>
  </si>
  <si>
    <t>Week 1</t>
  </si>
  <si>
    <t>Net Duties:</t>
  </si>
  <si>
    <t xml:space="preserve">Teams 1 - 4 </t>
  </si>
  <si>
    <t>Court</t>
  </si>
  <si>
    <t>8;05 PM</t>
  </si>
  <si>
    <t>A</t>
  </si>
  <si>
    <t>VS</t>
  </si>
  <si>
    <t>B</t>
  </si>
  <si>
    <t>C</t>
  </si>
  <si>
    <t>D</t>
  </si>
  <si>
    <t>Week 2</t>
  </si>
  <si>
    <t>Teams 5 - 8</t>
  </si>
  <si>
    <t>Totals</t>
  </si>
  <si>
    <t>Matches Played</t>
  </si>
  <si>
    <t>Percent Won</t>
  </si>
  <si>
    <t>Final Standings</t>
  </si>
  <si>
    <t>Coming to Tourn?</t>
  </si>
  <si>
    <t>NO</t>
  </si>
  <si>
    <t>Week 3</t>
  </si>
  <si>
    <t>Can bring a net?</t>
  </si>
  <si>
    <t>N/A</t>
  </si>
  <si>
    <t>Tournament Seed</t>
  </si>
  <si>
    <t>Week 4</t>
  </si>
  <si>
    <t>or</t>
  </si>
  <si>
    <t>Not assigned to bring net.</t>
  </si>
  <si>
    <t>Week 5</t>
  </si>
  <si>
    <t>Net Duties: Same as Rain Out</t>
  </si>
  <si>
    <t>Week 6</t>
  </si>
  <si>
    <t>Week 7</t>
  </si>
  <si>
    <t>Week 8</t>
  </si>
  <si>
    <t>Week 9</t>
  </si>
  <si>
    <t>Week 10</t>
  </si>
  <si>
    <t>Week 11</t>
  </si>
  <si>
    <t xml:space="preserve"> 5th Games are a repeat of game 1.</t>
  </si>
  <si>
    <t xml:space="preserve">       Each team plays each other team</t>
  </si>
  <si>
    <t xml:space="preserve">       seven times over the course of the</t>
  </si>
  <si>
    <t xml:space="preserve">       season except some will be 8 times</t>
  </si>
  <si>
    <t>All teams are expected to attend (no refunds) - Teams Seeded by Regular Season Record</t>
  </si>
  <si>
    <t>Upper Division</t>
  </si>
  <si>
    <t>E</t>
  </si>
  <si>
    <t>F</t>
  </si>
  <si>
    <t>Teams 4, 5, 7, 8</t>
  </si>
  <si>
    <t>TBD</t>
  </si>
  <si>
    <t>(Tournament Check-in8AM,Nets up 8:30,Captains' Mtg 8:30,Mrn Pool 9AM,Lunch 11:30,2nd Captains' Mtg 12:15, PM Pool 12:30-3PM,Playoffs 3:30-5PM)</t>
  </si>
  <si>
    <t>Team 3 set up net D</t>
  </si>
  <si>
    <t>Rain Make-up</t>
  </si>
  <si>
    <t>Teams 1 - 3, 6</t>
  </si>
  <si>
    <t>A/E VOLLEYBALL LEAGUE - OUTDOOR GROUP W-3</t>
  </si>
  <si>
    <t>Sandel</t>
  </si>
  <si>
    <t>Riker's Beard</t>
  </si>
  <si>
    <t>Phat Tips</t>
  </si>
  <si>
    <t>Grey Geese</t>
  </si>
  <si>
    <t>Tipsy Tippers</t>
  </si>
  <si>
    <t>Falling Down</t>
  </si>
  <si>
    <t>Nets Zero</t>
  </si>
  <si>
    <t>Mahlum Mayhem</t>
  </si>
  <si>
    <t>Team Schnitzel</t>
  </si>
  <si>
    <t>mwworks</t>
  </si>
  <si>
    <t>Perkins&amp;Will</t>
  </si>
  <si>
    <t>Mahlum Architects</t>
  </si>
  <si>
    <t>Phil</t>
  </si>
  <si>
    <t>Alexander</t>
  </si>
  <si>
    <t>Daniel</t>
  </si>
  <si>
    <t>Derek</t>
  </si>
  <si>
    <t xml:space="preserve">Amber </t>
  </si>
  <si>
    <t xml:space="preserve">Anastasia </t>
  </si>
  <si>
    <t xml:space="preserve">Ada </t>
  </si>
  <si>
    <t>Carolyn</t>
  </si>
  <si>
    <t>Wai</t>
  </si>
  <si>
    <t>Freedman</t>
  </si>
  <si>
    <t>Goldfein</t>
  </si>
  <si>
    <t>Balcom</t>
  </si>
  <si>
    <t>Danzl</t>
  </si>
  <si>
    <t>Shaiukova</t>
  </si>
  <si>
    <t>Ascencio</t>
  </si>
  <si>
    <t>Davis</t>
  </si>
  <si>
    <t xml:space="preserve">Tournament on Sunday August 25th at Soundview (NW 90th St &amp; 15th Ave NW) </t>
  </si>
  <si>
    <t>After Aug14th, teams are free to schedule a practice or a srimmage on Aug. 21st</t>
  </si>
  <si>
    <t>G</t>
  </si>
  <si>
    <t>H</t>
  </si>
  <si>
    <t>I</t>
  </si>
  <si>
    <t>J</t>
  </si>
  <si>
    <t>Team 1 set up net G</t>
  </si>
  <si>
    <t>Results are missing after 24 hours. (Either team can use Light Green 'fill' for winning team)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</si>
</sst>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[$-409]d\-mmm;@"/>
  </numFmts>
  <fonts count="2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8"/>
      <color rgb="FF00000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000000"/>
      <name val="Calibri"/>
      <family val="2"/>
    </font>
    <font>
      <b/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i/>
      <sz val="14"/>
      <color rgb="FFFF0000"/>
      <name val="Arial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sz val="11"/>
      <color theme="1"/>
      <name val="Arial"/>
      <family val="2"/>
    </font>
    <font>
      <b/>
      <i/>
      <sz val="14"/>
      <color indexed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BF1DE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B8CCE4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38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9" fillId="0" borderId="0" xfId="0" applyFont="1"/>
    <xf numFmtId="0" fontId="0" fillId="0" borderId="21" xfId="0" applyBorder="1"/>
    <xf numFmtId="0" fontId="7" fillId="0" borderId="0" xfId="0" applyFont="1"/>
    <xf numFmtId="0" fontId="0" fillId="4" borderId="24" xfId="0" applyFill="1" applyBorder="1"/>
    <xf numFmtId="0" fontId="0" fillId="5" borderId="24" xfId="0" applyFill="1" applyBorder="1"/>
    <xf numFmtId="0" fontId="0" fillId="6" borderId="22" xfId="0" applyFill="1" applyBorder="1"/>
    <xf numFmtId="0" fontId="3" fillId="0" borderId="17" xfId="0" applyFont="1" applyBorder="1"/>
    <xf numFmtId="0" fontId="3" fillId="10" borderId="17" xfId="0" applyFont="1" applyFill="1" applyBorder="1"/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7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0" fillId="8" borderId="22" xfId="0" applyFill="1" applyBorder="1" applyAlignment="1">
      <alignment horizontal="left"/>
    </xf>
    <xf numFmtId="0" fontId="0" fillId="5" borderId="22" xfId="0" applyFill="1" applyBorder="1" applyAlignment="1">
      <alignment horizontal="left"/>
    </xf>
    <xf numFmtId="0" fontId="0" fillId="7" borderId="0" xfId="0" applyFill="1" applyAlignment="1">
      <alignment horizontal="center"/>
    </xf>
    <xf numFmtId="0" fontId="9" fillId="6" borderId="16" xfId="0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12" borderId="35" xfId="0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7" borderId="35" xfId="0" applyFont="1" applyFill="1" applyBorder="1" applyAlignment="1">
      <alignment horizontal="center"/>
    </xf>
    <xf numFmtId="0" fontId="3" fillId="12" borderId="42" xfId="0" applyFont="1" applyFill="1" applyBorder="1" applyAlignment="1">
      <alignment horizontal="center"/>
    </xf>
    <xf numFmtId="0" fontId="3" fillId="12" borderId="37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12" borderId="35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12" borderId="47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7" borderId="44" xfId="0" applyFont="1" applyFill="1" applyBorder="1" applyAlignment="1">
      <alignment horizontal="center" vertical="center"/>
    </xf>
    <xf numFmtId="0" fontId="3" fillId="12" borderId="36" xfId="0" applyFont="1" applyFill="1" applyBorder="1" applyAlignment="1">
      <alignment horizontal="center" vertical="center"/>
    </xf>
    <xf numFmtId="0" fontId="3" fillId="12" borderId="39" xfId="0" applyFont="1" applyFill="1" applyBorder="1" applyAlignment="1">
      <alignment horizontal="center" vertical="center"/>
    </xf>
    <xf numFmtId="0" fontId="3" fillId="9" borderId="44" xfId="0" applyFont="1" applyFill="1" applyBorder="1" applyAlignment="1">
      <alignment horizontal="center" vertical="center"/>
    </xf>
    <xf numFmtId="0" fontId="3" fillId="9" borderId="47" xfId="0" applyFont="1" applyFill="1" applyBorder="1" applyAlignment="1">
      <alignment horizontal="center" vertical="center"/>
    </xf>
    <xf numFmtId="0" fontId="3" fillId="12" borderId="49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6" fillId="7" borderId="0" xfId="0" applyFont="1" applyFill="1" applyAlignment="1">
      <alignment horizontal="center"/>
    </xf>
    <xf numFmtId="0" fontId="9" fillId="9" borderId="16" xfId="0" applyFont="1" applyFill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3" fillId="9" borderId="23" xfId="0" applyFont="1" applyFill="1" applyBorder="1" applyAlignment="1">
      <alignment horizontal="center"/>
    </xf>
    <xf numFmtId="0" fontId="3" fillId="9" borderId="34" xfId="0" applyFont="1" applyFill="1" applyBorder="1" applyAlignment="1">
      <alignment horizontal="center"/>
    </xf>
    <xf numFmtId="0" fontId="3" fillId="9" borderId="35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0" fontId="3" fillId="9" borderId="36" xfId="0" applyFont="1" applyFill="1" applyBorder="1" applyAlignment="1">
      <alignment horizontal="center"/>
    </xf>
    <xf numFmtId="0" fontId="3" fillId="9" borderId="38" xfId="0" applyFont="1" applyFill="1" applyBorder="1" applyAlignment="1">
      <alignment horizontal="center"/>
    </xf>
    <xf numFmtId="0" fontId="3" fillId="9" borderId="39" xfId="0" applyFont="1" applyFill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12" borderId="47" xfId="0" applyFont="1" applyFill="1" applyBorder="1" applyAlignment="1">
      <alignment horizontal="center"/>
    </xf>
    <xf numFmtId="0" fontId="3" fillId="9" borderId="47" xfId="0" applyFont="1" applyFill="1" applyBorder="1" applyAlignment="1">
      <alignment horizontal="center"/>
    </xf>
    <xf numFmtId="0" fontId="3" fillId="12" borderId="36" xfId="0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12" borderId="49" xfId="0" applyFont="1" applyFill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12" borderId="48" xfId="0" applyFont="1" applyFill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12" borderId="44" xfId="0" applyFont="1" applyFill="1" applyBorder="1" applyAlignment="1">
      <alignment horizontal="center"/>
    </xf>
    <xf numFmtId="0" fontId="3" fillId="7" borderId="45" xfId="0" applyFont="1" applyFill="1" applyBorder="1" applyAlignment="1">
      <alignment horizontal="center"/>
    </xf>
    <xf numFmtId="0" fontId="3" fillId="7" borderId="36" xfId="0" applyFont="1" applyFill="1" applyBorder="1" applyAlignment="1">
      <alignment horizontal="center"/>
    </xf>
    <xf numFmtId="0" fontId="3" fillId="7" borderId="37" xfId="0" applyFont="1" applyFill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0" fontId="3" fillId="9" borderId="45" xfId="0" applyFont="1" applyFill="1" applyBorder="1" applyAlignment="1">
      <alignment horizontal="center"/>
    </xf>
    <xf numFmtId="0" fontId="3" fillId="7" borderId="48" xfId="0" applyFont="1" applyFill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8" fontId="0" fillId="0" borderId="41" xfId="0" applyNumberFormat="1" applyBorder="1" applyAlignment="1">
      <alignment vertical="center"/>
    </xf>
    <xf numFmtId="18" fontId="0" fillId="0" borderId="56" xfId="0" applyNumberFormat="1" applyBorder="1" applyAlignment="1">
      <alignment vertical="center"/>
    </xf>
    <xf numFmtId="18" fontId="0" fillId="0" borderId="41" xfId="0" applyNumberFormat="1" applyBorder="1" applyAlignment="1">
      <alignment horizontal="center" vertical="center"/>
    </xf>
    <xf numFmtId="0" fontId="3" fillId="9" borderId="4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7" borderId="34" xfId="0" applyFont="1" applyFill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3" fillId="11" borderId="17" xfId="0" applyFont="1" applyFill="1" applyBorder="1" applyAlignment="1">
      <alignment horizontal="center"/>
    </xf>
    <xf numFmtId="0" fontId="8" fillId="10" borderId="17" xfId="0" applyFont="1" applyFill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3" fillId="14" borderId="23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center"/>
    </xf>
    <xf numFmtId="0" fontId="3" fillId="15" borderId="44" xfId="0" applyFont="1" applyFill="1" applyBorder="1" applyAlignment="1">
      <alignment horizontal="center"/>
    </xf>
    <xf numFmtId="0" fontId="3" fillId="15" borderId="47" xfId="0" applyFont="1" applyFill="1" applyBorder="1" applyAlignment="1">
      <alignment horizontal="center"/>
    </xf>
    <xf numFmtId="0" fontId="3" fillId="15" borderId="39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/>
    </xf>
    <xf numFmtId="0" fontId="3" fillId="0" borderId="69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3" fillId="12" borderId="48" xfId="0" applyFont="1" applyFill="1" applyBorder="1" applyAlignment="1">
      <alignment horizontal="center" vertical="center"/>
    </xf>
    <xf numFmtId="0" fontId="3" fillId="12" borderId="46" xfId="0" applyFont="1" applyFill="1" applyBorder="1" applyAlignment="1">
      <alignment horizontal="center" vertical="center"/>
    </xf>
    <xf numFmtId="0" fontId="3" fillId="12" borderId="50" xfId="0" applyFont="1" applyFill="1" applyBorder="1" applyAlignment="1">
      <alignment horizontal="center" vertical="center"/>
    </xf>
    <xf numFmtId="0" fontId="0" fillId="9" borderId="31" xfId="0" applyFill="1" applyBorder="1" applyAlignment="1">
      <alignment horizontal="center"/>
    </xf>
    <xf numFmtId="0" fontId="3" fillId="16" borderId="38" xfId="0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0" fontId="3" fillId="16" borderId="43" xfId="0" applyFont="1" applyFill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3" fillId="0" borderId="75" xfId="0" applyFont="1" applyBorder="1" applyAlignment="1">
      <alignment horizontal="center"/>
    </xf>
    <xf numFmtId="0" fontId="0" fillId="16" borderId="0" xfId="0" applyFill="1"/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center" wrapText="1"/>
    </xf>
    <xf numFmtId="0" fontId="0" fillId="0" borderId="47" xfId="0" applyBorder="1"/>
    <xf numFmtId="0" fontId="0" fillId="0" borderId="48" xfId="0" applyBorder="1"/>
    <xf numFmtId="10" fontId="4" fillId="10" borderId="26" xfId="0" applyNumberFormat="1" applyFont="1" applyFill="1" applyBorder="1" applyAlignment="1">
      <alignment horizontal="center"/>
    </xf>
    <xf numFmtId="0" fontId="4" fillId="0" borderId="77" xfId="0" applyFont="1" applyBorder="1" applyAlignment="1">
      <alignment horizontal="left" vertical="center"/>
    </xf>
    <xf numFmtId="0" fontId="4" fillId="0" borderId="77" xfId="0" applyFont="1" applyBorder="1" applyAlignment="1">
      <alignment horizontal="center" wrapText="1"/>
    </xf>
    <xf numFmtId="0" fontId="23" fillId="3" borderId="26" xfId="0" applyFont="1" applyFill="1" applyBorder="1" applyAlignment="1">
      <alignment horizontal="center"/>
    </xf>
    <xf numFmtId="0" fontId="24" fillId="13" borderId="17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17" borderId="0" xfId="0" applyFill="1" applyAlignment="1">
      <alignment horizontal="center"/>
    </xf>
    <xf numFmtId="0" fontId="0" fillId="0" borderId="0" xfId="0" applyAlignment="1"/>
    <xf numFmtId="0" fontId="0" fillId="7" borderId="0" xfId="0" applyFill="1" applyAlignment="1"/>
    <xf numFmtId="0" fontId="21" fillId="0" borderId="0" xfId="0" applyFont="1" applyAlignment="1"/>
    <xf numFmtId="0" fontId="3" fillId="0" borderId="42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3" fillId="18" borderId="46" xfId="0" applyFont="1" applyFill="1" applyBorder="1" applyAlignment="1">
      <alignment horizontal="center" vertical="center"/>
    </xf>
    <xf numFmtId="0" fontId="3" fillId="18" borderId="48" xfId="0" applyFont="1" applyFill="1" applyBorder="1" applyAlignment="1">
      <alignment horizontal="center" vertical="center"/>
    </xf>
    <xf numFmtId="0" fontId="19" fillId="18" borderId="33" xfId="0" applyFont="1" applyFill="1" applyBorder="1" applyAlignment="1">
      <alignment horizontal="center"/>
    </xf>
    <xf numFmtId="0" fontId="3" fillId="18" borderId="35" xfId="0" applyFont="1" applyFill="1" applyBorder="1" applyAlignment="1">
      <alignment horizontal="center"/>
    </xf>
    <xf numFmtId="0" fontId="3" fillId="18" borderId="37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 vertical="center"/>
    </xf>
    <xf numFmtId="0" fontId="3" fillId="15" borderId="44" xfId="0" applyFont="1" applyFill="1" applyBorder="1" applyAlignment="1">
      <alignment horizontal="center" vertical="center"/>
    </xf>
    <xf numFmtId="0" fontId="3" fillId="18" borderId="47" xfId="0" applyFont="1" applyFill="1" applyBorder="1" applyAlignment="1">
      <alignment horizontal="center" vertical="center"/>
    </xf>
    <xf numFmtId="0" fontId="3" fillId="18" borderId="49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18" borderId="44" xfId="0" applyFont="1" applyFill="1" applyBorder="1" applyAlignment="1">
      <alignment horizontal="center"/>
    </xf>
    <xf numFmtId="0" fontId="3" fillId="18" borderId="42" xfId="0" applyFont="1" applyFill="1" applyBorder="1" applyAlignment="1">
      <alignment horizontal="center"/>
    </xf>
    <xf numFmtId="0" fontId="3" fillId="18" borderId="34" xfId="0" applyFont="1" applyFill="1" applyBorder="1" applyAlignment="1">
      <alignment horizontal="center"/>
    </xf>
    <xf numFmtId="0" fontId="3" fillId="18" borderId="47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3" fillId="18" borderId="39" xfId="0" applyFont="1" applyFill="1" applyBorder="1" applyAlignment="1">
      <alignment horizontal="center"/>
    </xf>
    <xf numFmtId="0" fontId="3" fillId="18" borderId="50" xfId="0" applyFont="1" applyFill="1" applyBorder="1" applyAlignment="1">
      <alignment horizontal="center" vertical="center"/>
    </xf>
    <xf numFmtId="0" fontId="3" fillId="18" borderId="61" xfId="0" applyFont="1" applyFill="1" applyBorder="1" applyAlignment="1">
      <alignment horizontal="center"/>
    </xf>
    <xf numFmtId="0" fontId="3" fillId="18" borderId="48" xfId="0" applyFont="1" applyFill="1" applyBorder="1" applyAlignment="1">
      <alignment horizontal="center"/>
    </xf>
    <xf numFmtId="0" fontId="3" fillId="18" borderId="50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/>
    <xf numFmtId="0" fontId="3" fillId="15" borderId="42" xfId="0" applyFont="1" applyFill="1" applyBorder="1" applyAlignment="1">
      <alignment horizontal="center"/>
    </xf>
    <xf numFmtId="0" fontId="3" fillId="15" borderId="37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15" borderId="36" xfId="0" applyFont="1" applyFill="1" applyBorder="1" applyAlignment="1">
      <alignment horizontal="center"/>
    </xf>
    <xf numFmtId="0" fontId="3" fillId="15" borderId="49" xfId="0" applyFont="1" applyFill="1" applyBorder="1" applyAlignment="1">
      <alignment horizontal="center"/>
    </xf>
    <xf numFmtId="0" fontId="3" fillId="15" borderId="46" xfId="0" applyFont="1" applyFill="1" applyBorder="1" applyAlignment="1">
      <alignment horizontal="center" vertical="center"/>
    </xf>
    <xf numFmtId="0" fontId="3" fillId="15" borderId="33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/>
    </xf>
    <xf numFmtId="0" fontId="3" fillId="15" borderId="45" xfId="0" applyFont="1" applyFill="1" applyBorder="1" applyAlignment="1">
      <alignment horizontal="center" vertical="center"/>
    </xf>
    <xf numFmtId="0" fontId="3" fillId="15" borderId="45" xfId="0" applyFont="1" applyFill="1" applyBorder="1" applyAlignment="1">
      <alignment horizontal="center"/>
    </xf>
    <xf numFmtId="0" fontId="3" fillId="15" borderId="34" xfId="0" applyFont="1" applyFill="1" applyBorder="1" applyAlignment="1">
      <alignment horizontal="center"/>
    </xf>
    <xf numFmtId="0" fontId="22" fillId="15" borderId="36" xfId="0" applyFont="1" applyFill="1" applyBorder="1" applyAlignment="1">
      <alignment horizontal="center"/>
    </xf>
    <xf numFmtId="0" fontId="19" fillId="0" borderId="39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16" fontId="3" fillId="0" borderId="0" xfId="0" applyNumberFormat="1" applyFont="1" applyFill="1" applyAlignment="1">
      <alignment horizontal="center"/>
    </xf>
    <xf numFmtId="0" fontId="3" fillId="0" borderId="17" xfId="0" applyFont="1" applyFill="1" applyBorder="1" applyAlignment="1">
      <alignment horizontal="center"/>
    </xf>
    <xf numFmtId="16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wrapText="1"/>
    </xf>
    <xf numFmtId="0" fontId="3" fillId="0" borderId="26" xfId="0" applyFont="1" applyFill="1" applyBorder="1" applyAlignment="1">
      <alignment horizontal="center"/>
    </xf>
    <xf numFmtId="0" fontId="3" fillId="0" borderId="62" xfId="0" applyFont="1" applyFill="1" applyBorder="1" applyAlignment="1">
      <alignment horizontal="center"/>
    </xf>
    <xf numFmtId="0" fontId="3" fillId="0" borderId="77" xfId="0" applyFont="1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1" fillId="0" borderId="77" xfId="0" applyFont="1" applyFill="1" applyBorder="1" applyAlignment="1">
      <alignment horizontal="center"/>
    </xf>
    <xf numFmtId="0" fontId="23" fillId="0" borderId="77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1" fillId="0" borderId="54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2" fillId="0" borderId="76" xfId="0" applyFont="1" applyFill="1" applyBorder="1" applyAlignment="1">
      <alignment horizontal="center"/>
    </xf>
    <xf numFmtId="0" fontId="3" fillId="15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left"/>
    </xf>
    <xf numFmtId="0" fontId="3" fillId="15" borderId="47" xfId="0" applyFont="1" applyFill="1" applyBorder="1" applyAlignment="1">
      <alignment horizontal="center" vertical="center"/>
    </xf>
    <xf numFmtId="0" fontId="3" fillId="18" borderId="45" xfId="0" applyFont="1" applyFill="1" applyBorder="1" applyAlignment="1">
      <alignment horizontal="center"/>
    </xf>
    <xf numFmtId="0" fontId="3" fillId="18" borderId="36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3" fillId="15" borderId="46" xfId="0" applyFont="1" applyFill="1" applyBorder="1" applyAlignment="1">
      <alignment horizontal="center"/>
    </xf>
    <xf numFmtId="0" fontId="3" fillId="15" borderId="48" xfId="0" applyFont="1" applyFill="1" applyBorder="1" applyAlignment="1">
      <alignment horizontal="center"/>
    </xf>
    <xf numFmtId="0" fontId="3" fillId="15" borderId="50" xfId="0" applyFont="1" applyFill="1" applyBorder="1" applyAlignment="1">
      <alignment horizontal="center"/>
    </xf>
    <xf numFmtId="0" fontId="3" fillId="15" borderId="42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left" vertical="center"/>
    </xf>
    <xf numFmtId="0" fontId="1" fillId="6" borderId="16" xfId="0" applyFont="1" applyFill="1" applyBorder="1" applyAlignment="1">
      <alignment horizontal="left"/>
    </xf>
    <xf numFmtId="0" fontId="0" fillId="13" borderId="0" xfId="0" applyFill="1" applyAlignment="1">
      <alignment horizontal="center"/>
    </xf>
    <xf numFmtId="0" fontId="1" fillId="13" borderId="0" xfId="0" applyFont="1" applyFill="1" applyAlignment="1">
      <alignment horizontal="center"/>
    </xf>
    <xf numFmtId="0" fontId="25" fillId="0" borderId="0" xfId="0" applyFont="1"/>
    <xf numFmtId="0" fontId="27" fillId="0" borderId="0" xfId="0" applyFont="1"/>
    <xf numFmtId="0" fontId="13" fillId="0" borderId="0" xfId="0" applyFont="1" applyAlignment="1"/>
    <xf numFmtId="0" fontId="12" fillId="0" borderId="0" xfId="0" applyFont="1" applyAlignment="1"/>
    <xf numFmtId="16" fontId="3" fillId="19" borderId="17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17" borderId="0" xfId="0" applyFill="1" applyAlignment="1"/>
    <xf numFmtId="0" fontId="1" fillId="17" borderId="0" xfId="0" applyFont="1" applyFill="1" applyAlignment="1"/>
    <xf numFmtId="0" fontId="10" fillId="0" borderId="27" xfId="0" applyFont="1" applyBorder="1" applyAlignment="1"/>
    <xf numFmtId="0" fontId="10" fillId="0" borderId="28" xfId="0" applyFont="1" applyBorder="1" applyAlignment="1"/>
    <xf numFmtId="0" fontId="0" fillId="0" borderId="3" xfId="0" applyBorder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6" fillId="0" borderId="0" xfId="0" applyFont="1" applyFill="1"/>
    <xf numFmtId="0" fontId="27" fillId="0" borderId="0" xfId="0" applyFont="1" applyFill="1"/>
    <xf numFmtId="0" fontId="0" fillId="0" borderId="81" xfId="0" applyBorder="1" applyAlignment="1">
      <alignment horizontal="center"/>
    </xf>
    <xf numFmtId="0" fontId="11" fillId="0" borderId="81" xfId="0" applyFont="1" applyBorder="1" applyAlignment="1"/>
    <xf numFmtId="0" fontId="0" fillId="0" borderId="0" xfId="0" applyFill="1" applyAlignment="1"/>
    <xf numFmtId="0" fontId="3" fillId="17" borderId="0" xfId="0" applyFont="1" applyFill="1"/>
    <xf numFmtId="0" fontId="0" fillId="0" borderId="81" xfId="0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0" fillId="0" borderId="81" xfId="0" applyFill="1" applyBorder="1" applyAlignment="1">
      <alignment horizontal="left" vertical="center"/>
    </xf>
    <xf numFmtId="0" fontId="0" fillId="0" borderId="81" xfId="0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 vertical="center"/>
    </xf>
    <xf numFmtId="0" fontId="1" fillId="17" borderId="2" xfId="0" applyFont="1" applyFill="1" applyBorder="1" applyAlignment="1">
      <alignment horizontal="left"/>
    </xf>
    <xf numFmtId="0" fontId="0" fillId="17" borderId="2" xfId="0" applyFill="1" applyBorder="1" applyAlignment="1">
      <alignment horizontal="left" vertical="center"/>
    </xf>
    <xf numFmtId="0" fontId="9" fillId="0" borderId="2" xfId="0" applyFont="1" applyBorder="1" applyAlignment="1"/>
    <xf numFmtId="0" fontId="9" fillId="0" borderId="2" xfId="0" applyFont="1" applyBorder="1" applyAlignment="1">
      <alignment horizontal="center"/>
    </xf>
    <xf numFmtId="0" fontId="11" fillId="0" borderId="81" xfId="0" applyFont="1" applyBorder="1" applyAlignment="1">
      <alignment horizontal="center"/>
    </xf>
    <xf numFmtId="0" fontId="4" fillId="10" borderId="62" xfId="0" applyFont="1" applyFill="1" applyBorder="1" applyAlignment="1">
      <alignment horizontal="center"/>
    </xf>
    <xf numFmtId="0" fontId="4" fillId="10" borderId="63" xfId="0" applyFont="1" applyFill="1" applyBorder="1" applyAlignment="1">
      <alignment horizontal="center"/>
    </xf>
    <xf numFmtId="0" fontId="4" fillId="10" borderId="78" xfId="0" applyFont="1" applyFill="1" applyBorder="1" applyAlignment="1">
      <alignment horizontal="center"/>
    </xf>
    <xf numFmtId="0" fontId="4" fillId="10" borderId="79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2" xfId="0" applyFill="1" applyBorder="1" applyAlignment="1"/>
    <xf numFmtId="165" fontId="9" fillId="9" borderId="74" xfId="0" applyNumberFormat="1" applyFont="1" applyFill="1" applyBorder="1" applyAlignment="1">
      <alignment horizontal="center"/>
    </xf>
    <xf numFmtId="165" fontId="9" fillId="9" borderId="2" xfId="0" applyNumberFormat="1" applyFont="1" applyFill="1" applyBorder="1" applyAlignment="1">
      <alignment horizontal="center"/>
    </xf>
    <xf numFmtId="165" fontId="9" fillId="9" borderId="8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0" fillId="0" borderId="0" xfId="0" applyFont="1" applyAlignment="1"/>
    <xf numFmtId="18" fontId="0" fillId="0" borderId="31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81" xfId="0" applyBorder="1" applyAlignment="1">
      <alignment horizontal="center"/>
    </xf>
    <xf numFmtId="0" fontId="0" fillId="6" borderId="16" xfId="0" applyFill="1" applyBorder="1" applyAlignment="1"/>
    <xf numFmtId="165" fontId="9" fillId="9" borderId="27" xfId="0" applyNumberFormat="1" applyFont="1" applyFill="1" applyBorder="1" applyAlignment="1">
      <alignment horizontal="center"/>
    </xf>
    <xf numFmtId="165" fontId="9" fillId="9" borderId="28" xfId="0" applyNumberFormat="1" applyFont="1" applyFill="1" applyBorder="1" applyAlignment="1">
      <alignment horizontal="center"/>
    </xf>
    <xf numFmtId="165" fontId="9" fillId="9" borderId="59" xfId="0" applyNumberFormat="1" applyFont="1" applyFill="1" applyBorder="1" applyAlignment="1">
      <alignment horizontal="center"/>
    </xf>
    <xf numFmtId="0" fontId="9" fillId="0" borderId="16" xfId="0" applyFont="1" applyBorder="1" applyAlignment="1">
      <alignment horizontal="center"/>
    </xf>
    <xf numFmtId="18" fontId="0" fillId="0" borderId="32" xfId="0" applyNumberFormat="1" applyBorder="1" applyAlignment="1">
      <alignment horizontal="center"/>
    </xf>
    <xf numFmtId="18" fontId="0" fillId="0" borderId="60" xfId="0" applyNumberFormat="1" applyBorder="1" applyAlignment="1">
      <alignment horizontal="center"/>
    </xf>
    <xf numFmtId="18" fontId="0" fillId="0" borderId="58" xfId="0" applyNumberFormat="1" applyBorder="1" applyAlignment="1">
      <alignment horizontal="center"/>
    </xf>
    <xf numFmtId="18" fontId="0" fillId="0" borderId="64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18" fontId="0" fillId="0" borderId="6" xfId="0" applyNumberForma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16" xfId="0" applyFill="1" applyBorder="1" applyAlignment="1"/>
    <xf numFmtId="0" fontId="1" fillId="13" borderId="80" xfId="0" applyFon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18" fontId="0" fillId="0" borderId="40" xfId="0" applyNumberFormat="1" applyBorder="1" applyAlignment="1">
      <alignment horizontal="center"/>
    </xf>
    <xf numFmtId="18" fontId="0" fillId="0" borderId="41" xfId="0" applyNumberFormat="1" applyBorder="1" applyAlignment="1">
      <alignment horizontal="center"/>
    </xf>
    <xf numFmtId="18" fontId="0" fillId="0" borderId="56" xfId="0" applyNumberFormat="1" applyBorder="1" applyAlignment="1">
      <alignment horizontal="center"/>
    </xf>
    <xf numFmtId="18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16" xfId="0" applyBorder="1" applyAlignment="1"/>
    <xf numFmtId="0" fontId="0" fillId="0" borderId="41" xfId="0" applyBorder="1" applyAlignment="1">
      <alignment horizontal="center"/>
    </xf>
    <xf numFmtId="18" fontId="0" fillId="0" borderId="51" xfId="0" applyNumberFormat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0" xfId="0" applyFill="1" applyAlignment="1">
      <alignment horizontal="center"/>
    </xf>
    <xf numFmtId="18" fontId="0" fillId="9" borderId="1" xfId="0" applyNumberFormat="1" applyFill="1" applyBorder="1" applyAlignment="1">
      <alignment horizontal="center" vertical="center"/>
    </xf>
    <xf numFmtId="18" fontId="0" fillId="9" borderId="30" xfId="0" applyNumberFormat="1" applyFill="1" applyBorder="1" applyAlignment="1">
      <alignment horizontal="center" vertical="center"/>
    </xf>
    <xf numFmtId="18" fontId="0" fillId="9" borderId="55" xfId="0" applyNumberFormat="1" applyFill="1" applyBorder="1" applyAlignment="1">
      <alignment horizontal="center" vertical="center"/>
    </xf>
    <xf numFmtId="18" fontId="0" fillId="0" borderId="27" xfId="0" applyNumberFormat="1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9" fillId="0" borderId="16" xfId="0" applyFont="1" applyBorder="1" applyAlignment="1"/>
    <xf numFmtId="0" fontId="9" fillId="9" borderId="16" xfId="0" applyFont="1" applyFill="1" applyBorder="1" applyAlignment="1"/>
    <xf numFmtId="18" fontId="0" fillId="9" borderId="31" xfId="0" applyNumberFormat="1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18" fontId="0" fillId="9" borderId="6" xfId="0" applyNumberForma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0" borderId="27" xfId="0" applyBorder="1" applyAlignment="1">
      <alignment horizontal="center"/>
    </xf>
    <xf numFmtId="18" fontId="0" fillId="9" borderId="31" xfId="0" applyNumberFormat="1" applyFill="1" applyBorder="1" applyAlignment="1">
      <alignment horizontal="center" vertical="center"/>
    </xf>
    <xf numFmtId="18" fontId="0" fillId="9" borderId="32" xfId="0" applyNumberFormat="1" applyFill="1" applyBorder="1" applyAlignment="1">
      <alignment horizontal="center" vertical="center"/>
    </xf>
    <xf numFmtId="18" fontId="0" fillId="9" borderId="60" xfId="0" applyNumberFormat="1" applyFill="1" applyBorder="1" applyAlignment="1">
      <alignment horizontal="center" vertical="center"/>
    </xf>
    <xf numFmtId="0" fontId="10" fillId="0" borderId="27" xfId="0" applyFont="1" applyBorder="1" applyAlignment="1"/>
    <xf numFmtId="0" fontId="10" fillId="0" borderId="28" xfId="0" applyFont="1" applyBorder="1" applyAlignment="1"/>
    <xf numFmtId="0" fontId="0" fillId="16" borderId="0" xfId="0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25" xfId="0" applyBorder="1" applyAlignment="1"/>
    <xf numFmtId="164" fontId="0" fillId="0" borderId="16" xfId="0" applyNumberFormat="1" applyBorder="1" applyAlignment="1">
      <alignment horizontal="center"/>
    </xf>
    <xf numFmtId="18" fontId="4" fillId="0" borderId="18" xfId="0" applyNumberFormat="1" applyFont="1" applyBorder="1" applyAlignment="1">
      <alignment horizontal="center"/>
    </xf>
    <xf numFmtId="18" fontId="4" fillId="0" borderId="19" xfId="0" applyNumberFormat="1" applyFont="1" applyBorder="1" applyAlignment="1">
      <alignment horizontal="center"/>
    </xf>
    <xf numFmtId="18" fontId="4" fillId="0" borderId="20" xfId="0" applyNumberFormat="1" applyFont="1" applyBorder="1" applyAlignment="1">
      <alignment horizontal="center"/>
    </xf>
    <xf numFmtId="0" fontId="17" fillId="0" borderId="47" xfId="0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ill="1" applyBorder="1" applyAlignment="1"/>
    <xf numFmtId="0" fontId="1" fillId="0" borderId="3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 vertical="center"/>
    </xf>
    <xf numFmtId="0" fontId="0" fillId="0" borderId="3" xfId="0" applyFill="1" applyBorder="1" applyAlignment="1"/>
    <xf numFmtId="0" fontId="9" fillId="9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6" borderId="3" xfId="0" applyFont="1" applyFill="1" applyBorder="1" applyAlignment="1">
      <alignment horizontal="center"/>
    </xf>
    <xf numFmtId="165" fontId="9" fillId="9" borderId="73" xfId="0" applyNumberFormat="1" applyFont="1" applyFill="1" applyBorder="1" applyAlignment="1">
      <alignment horizontal="center"/>
    </xf>
    <xf numFmtId="165" fontId="9" fillId="9" borderId="3" xfId="0" applyNumberFormat="1" applyFont="1" applyFill="1" applyBorder="1" applyAlignment="1">
      <alignment horizontal="center"/>
    </xf>
    <xf numFmtId="165" fontId="9" fillId="9" borderId="83" xfId="0" applyNumberFormat="1" applyFont="1" applyFill="1" applyBorder="1" applyAlignment="1">
      <alignment horizontal="center"/>
    </xf>
    <xf numFmtId="0" fontId="3" fillId="0" borderId="81" xfId="0" applyFont="1" applyBorder="1" applyAlignment="1">
      <alignment horizontal="center"/>
    </xf>
    <xf numFmtId="0" fontId="3" fillId="0" borderId="81" xfId="0" applyFont="1" applyBorder="1" applyAlignment="1">
      <alignment horizontal="left" vertical="center"/>
    </xf>
    <xf numFmtId="0" fontId="3" fillId="0" borderId="8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000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53"/>
  <sheetViews>
    <sheetView tabSelected="1" zoomScale="120" zoomScaleNormal="120" workbookViewId="0">
      <pane ySplit="1" topLeftCell="A2" activePane="bottomLeft" state="frozen"/>
      <selection activeCell="H1" sqref="H1"/>
      <selection pane="bottomLeft" activeCell="E65" sqref="E65"/>
    </sheetView>
  </sheetViews>
  <sheetFormatPr defaultRowHeight="12.75" x14ac:dyDescent="0.2"/>
  <cols>
    <col min="1" max="1" width="9.140625" style="3"/>
    <col min="2" max="2" width="9.140625" style="108"/>
    <col min="3" max="3" width="4.85546875" style="3" customWidth="1"/>
    <col min="4" max="4" width="9.140625" style="54" customWidth="1"/>
    <col min="5" max="5" width="9.140625" style="3"/>
    <col min="6" max="6" width="4.85546875" style="3" customWidth="1"/>
    <col min="7" max="8" width="9.140625" style="3"/>
    <col min="9" max="9" width="4.85546875" style="3" customWidth="1"/>
    <col min="10" max="11" width="9.140625" style="3"/>
    <col min="12" max="12" width="4.85546875" style="3" customWidth="1"/>
    <col min="13" max="14" width="9.140625" style="3"/>
    <col min="15" max="15" width="4.85546875" style="3" customWidth="1"/>
    <col min="16" max="16" width="9.140625" style="3"/>
  </cols>
  <sheetData>
    <row r="1" spans="1:35" s="4" customFormat="1" ht="24" thickBot="1" x14ac:dyDescent="0.4">
      <c r="A1" s="361" t="s">
        <v>62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T1" s="273" t="s">
        <v>62</v>
      </c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</row>
    <row r="2" spans="1:35" ht="14.1" customHeight="1" x14ac:dyDescent="0.2">
      <c r="A2" s="39"/>
      <c r="B2" s="107"/>
      <c r="C2" s="39"/>
      <c r="D2" s="57" t="s">
        <v>0</v>
      </c>
      <c r="E2" s="124" t="s">
        <v>1</v>
      </c>
      <c r="F2" s="69"/>
      <c r="G2" s="39"/>
      <c r="H2" s="39"/>
      <c r="I2" s="286"/>
      <c r="J2" s="287"/>
      <c r="K2" s="300" t="s">
        <v>2</v>
      </c>
      <c r="L2" s="300"/>
      <c r="M2" s="300"/>
      <c r="N2" s="70"/>
      <c r="O2" s="364"/>
      <c r="P2" s="364"/>
      <c r="Q2" s="32"/>
      <c r="U2" s="124" t="s">
        <v>1</v>
      </c>
      <c r="V2" s="69"/>
      <c r="W2" s="166"/>
      <c r="X2" s="166"/>
      <c r="Y2" s="166"/>
      <c r="Z2" s="69" t="s">
        <v>2</v>
      </c>
      <c r="AA2" s="166"/>
    </row>
    <row r="3" spans="1:35" ht="14.1" customHeight="1" x14ac:dyDescent="0.25">
      <c r="C3" s="3" t="s">
        <v>3</v>
      </c>
      <c r="D3" s="58">
        <v>1</v>
      </c>
      <c r="E3" s="265" t="s">
        <v>64</v>
      </c>
      <c r="F3" s="168"/>
      <c r="G3" s="168"/>
      <c r="H3" s="266"/>
      <c r="I3" s="266"/>
      <c r="J3" s="2"/>
      <c r="K3" s="266" t="s">
        <v>75</v>
      </c>
      <c r="L3" s="168"/>
      <c r="M3" s="266" t="s">
        <v>83</v>
      </c>
      <c r="O3" s="306"/>
      <c r="P3" s="306"/>
      <c r="T3" s="33">
        <v>1</v>
      </c>
      <c r="U3" s="265" t="s">
        <v>64</v>
      </c>
      <c r="V3" s="168"/>
      <c r="W3" s="168"/>
      <c r="X3" s="266" t="s">
        <v>75</v>
      </c>
      <c r="Y3" s="266"/>
      <c r="Z3" s="266" t="s">
        <v>83</v>
      </c>
      <c r="AA3" s="266"/>
    </row>
    <row r="4" spans="1:35" ht="14.1" customHeight="1" x14ac:dyDescent="0.25">
      <c r="D4" s="58">
        <v>2</v>
      </c>
      <c r="E4" s="265" t="s">
        <v>65</v>
      </c>
      <c r="F4" s="168"/>
      <c r="G4" s="168"/>
      <c r="H4" s="266"/>
      <c r="I4" s="266"/>
      <c r="J4" s="2"/>
      <c r="K4" s="266" t="s">
        <v>76</v>
      </c>
      <c r="L4" s="168"/>
      <c r="M4" s="266" t="s">
        <v>84</v>
      </c>
      <c r="O4" s="306"/>
      <c r="P4" s="306"/>
      <c r="T4" s="33">
        <v>2</v>
      </c>
      <c r="U4" s="265" t="s">
        <v>65</v>
      </c>
      <c r="V4" s="168"/>
      <c r="W4" s="168"/>
      <c r="X4" s="266" t="s">
        <v>76</v>
      </c>
      <c r="Y4" s="266"/>
      <c r="Z4" s="266" t="s">
        <v>84</v>
      </c>
      <c r="AA4" s="266"/>
    </row>
    <row r="5" spans="1:35" ht="14.1" customHeight="1" x14ac:dyDescent="0.25">
      <c r="D5" s="58">
        <v>3</v>
      </c>
      <c r="E5" s="284" t="s">
        <v>66</v>
      </c>
      <c r="F5" s="168"/>
      <c r="G5" s="168"/>
      <c r="H5" s="285"/>
      <c r="I5" s="266"/>
      <c r="J5" s="2"/>
      <c r="K5" s="285" t="s">
        <v>77</v>
      </c>
      <c r="L5" s="168"/>
      <c r="M5" s="285" t="s">
        <v>85</v>
      </c>
      <c r="O5" s="306"/>
      <c r="P5" s="306"/>
      <c r="T5" s="33">
        <v>3</v>
      </c>
      <c r="U5" s="284" t="s">
        <v>66</v>
      </c>
      <c r="V5" s="168"/>
      <c r="W5" s="168"/>
      <c r="X5" s="285" t="s">
        <v>77</v>
      </c>
      <c r="Y5" s="266"/>
      <c r="Z5" s="285" t="s">
        <v>85</v>
      </c>
      <c r="AA5" s="266"/>
    </row>
    <row r="6" spans="1:35" ht="14.1" customHeight="1" x14ac:dyDescent="0.25">
      <c r="D6" s="58">
        <v>4</v>
      </c>
      <c r="E6" s="265" t="s">
        <v>67</v>
      </c>
      <c r="F6" s="168"/>
      <c r="G6" s="168"/>
      <c r="H6" s="266"/>
      <c r="I6" s="266"/>
      <c r="J6" s="2"/>
      <c r="K6" s="266" t="s">
        <v>78</v>
      </c>
      <c r="L6" s="168"/>
      <c r="M6" s="266" t="s">
        <v>86</v>
      </c>
      <c r="O6" s="306"/>
      <c r="P6" s="306"/>
      <c r="T6" s="33">
        <v>4</v>
      </c>
      <c r="U6" s="265" t="s">
        <v>67</v>
      </c>
      <c r="V6" s="168"/>
      <c r="W6" s="168"/>
      <c r="X6" s="266" t="s">
        <v>78</v>
      </c>
      <c r="Y6" s="266"/>
      <c r="Z6" s="266" t="s">
        <v>86</v>
      </c>
      <c r="AA6" s="266"/>
    </row>
    <row r="7" spans="1:35" ht="14.1" customHeight="1" x14ac:dyDescent="0.25">
      <c r="D7" s="58">
        <v>5</v>
      </c>
      <c r="E7" s="265" t="s">
        <v>68</v>
      </c>
      <c r="F7" s="168"/>
      <c r="G7" s="168"/>
      <c r="H7" s="266" t="s">
        <v>72</v>
      </c>
      <c r="I7" s="266"/>
      <c r="J7" s="2"/>
      <c r="K7" s="266" t="s">
        <v>79</v>
      </c>
      <c r="L7" s="168"/>
      <c r="M7" s="266" t="s">
        <v>87</v>
      </c>
      <c r="O7" s="306"/>
      <c r="P7" s="306"/>
      <c r="T7" s="33">
        <v>5</v>
      </c>
      <c r="U7" s="265" t="s">
        <v>68</v>
      </c>
      <c r="V7" s="168"/>
      <c r="W7" s="168"/>
      <c r="X7" s="266" t="s">
        <v>79</v>
      </c>
      <c r="Y7" s="266"/>
      <c r="Z7" s="266" t="s">
        <v>87</v>
      </c>
      <c r="AA7" s="266"/>
    </row>
    <row r="8" spans="1:35" ht="14.1" customHeight="1" x14ac:dyDescent="0.25">
      <c r="D8" s="58">
        <v>6</v>
      </c>
      <c r="E8" s="265" t="s">
        <v>69</v>
      </c>
      <c r="F8" s="168"/>
      <c r="G8" s="168"/>
      <c r="H8" s="266" t="s">
        <v>73</v>
      </c>
      <c r="I8" s="266"/>
      <c r="J8" s="2"/>
      <c r="K8" s="266" t="s">
        <v>80</v>
      </c>
      <c r="L8" s="168"/>
      <c r="M8" s="266" t="s">
        <v>88</v>
      </c>
      <c r="O8" s="306"/>
      <c r="P8" s="306"/>
      <c r="T8" s="33">
        <v>6</v>
      </c>
      <c r="U8" s="265" t="s">
        <v>69</v>
      </c>
      <c r="V8" s="168"/>
      <c r="W8" s="168"/>
      <c r="X8" s="266" t="s">
        <v>80</v>
      </c>
      <c r="Y8" s="266"/>
      <c r="Z8" s="266" t="s">
        <v>88</v>
      </c>
      <c r="AA8" s="266"/>
    </row>
    <row r="9" spans="1:35" ht="14.1" customHeight="1" x14ac:dyDescent="0.25">
      <c r="D9" s="58">
        <v>7</v>
      </c>
      <c r="E9" s="265" t="s">
        <v>70</v>
      </c>
      <c r="F9" s="168"/>
      <c r="G9" s="168"/>
      <c r="H9" s="266" t="s">
        <v>74</v>
      </c>
      <c r="I9" s="266"/>
      <c r="J9" s="2"/>
      <c r="K9" s="285" t="s">
        <v>81</v>
      </c>
      <c r="L9" s="288"/>
      <c r="M9" s="285" t="s">
        <v>89</v>
      </c>
      <c r="O9" s="306"/>
      <c r="P9" s="306"/>
      <c r="T9" s="33">
        <v>7</v>
      </c>
      <c r="U9" s="265" t="s">
        <v>70</v>
      </c>
      <c r="V9" s="168"/>
      <c r="W9" s="168"/>
      <c r="X9" s="285" t="s">
        <v>81</v>
      </c>
      <c r="Y9" s="266"/>
      <c r="Z9" s="285" t="s">
        <v>89</v>
      </c>
      <c r="AA9" s="266"/>
    </row>
    <row r="10" spans="1:35" ht="14.1" customHeight="1" x14ac:dyDescent="0.25">
      <c r="D10" s="58">
        <v>8</v>
      </c>
      <c r="E10" s="265" t="s">
        <v>71</v>
      </c>
      <c r="F10" s="168"/>
      <c r="G10" s="168"/>
      <c r="H10" s="266"/>
      <c r="I10" s="266"/>
      <c r="J10" s="2"/>
      <c r="K10" s="266" t="s">
        <v>82</v>
      </c>
      <c r="L10" s="168"/>
      <c r="M10" s="266" t="s">
        <v>90</v>
      </c>
      <c r="O10" s="306"/>
      <c r="P10" s="306"/>
      <c r="T10" s="33">
        <v>8</v>
      </c>
      <c r="U10" s="265" t="s">
        <v>71</v>
      </c>
      <c r="V10" s="168"/>
      <c r="W10" s="168"/>
      <c r="X10" s="266" t="s">
        <v>82</v>
      </c>
      <c r="Y10" s="266"/>
      <c r="Z10" s="266" t="s">
        <v>90</v>
      </c>
      <c r="AA10" s="266"/>
    </row>
    <row r="11" spans="1:35" ht="18" customHeight="1" x14ac:dyDescent="0.2">
      <c r="C11" s="305"/>
      <c r="D11" s="305"/>
      <c r="F11" s="306"/>
      <c r="G11" s="306"/>
      <c r="I11" s="306"/>
      <c r="J11" s="306"/>
      <c r="L11" s="306"/>
      <c r="M11" s="306"/>
      <c r="O11" s="306"/>
      <c r="P11" s="306"/>
      <c r="Q11" s="34"/>
      <c r="R11" t="s">
        <v>4</v>
      </c>
      <c r="W11" s="35"/>
      <c r="X11" s="365" t="s">
        <v>5</v>
      </c>
      <c r="Y11" s="305"/>
      <c r="Z11" s="305"/>
      <c r="AA11" s="305"/>
      <c r="AB11" s="305"/>
      <c r="AC11" s="305"/>
      <c r="AD11" s="305"/>
    </row>
    <row r="12" spans="1:35" ht="15.75" customHeight="1" x14ac:dyDescent="0.2">
      <c r="C12" s="305"/>
      <c r="D12" s="305"/>
      <c r="F12" s="306"/>
      <c r="G12" s="306"/>
      <c r="I12" s="306"/>
      <c r="J12" s="306"/>
      <c r="L12" s="306"/>
      <c r="M12" s="306"/>
      <c r="O12" s="306"/>
      <c r="P12" s="306"/>
      <c r="Q12" s="36"/>
      <c r="R12" s="305" t="s">
        <v>6</v>
      </c>
      <c r="S12" s="305"/>
      <c r="T12" s="305"/>
      <c r="U12" s="305"/>
      <c r="V12" s="305"/>
      <c r="W12" s="305"/>
      <c r="X12" s="305"/>
      <c r="Y12" s="305"/>
      <c r="Z12" s="305"/>
      <c r="AA12" s="305"/>
      <c r="AB12" s="305"/>
      <c r="AC12" s="305"/>
      <c r="AD12" s="305"/>
    </row>
    <row r="13" spans="1:35" ht="12.75" customHeight="1" x14ac:dyDescent="0.25">
      <c r="A13" s="41" t="s">
        <v>7</v>
      </c>
      <c r="C13" s="168"/>
      <c r="D13" s="168"/>
      <c r="E13" s="40"/>
      <c r="F13" s="168"/>
      <c r="G13" s="168"/>
      <c r="I13" s="168"/>
      <c r="J13" s="168"/>
      <c r="L13" s="267"/>
      <c r="M13" s="267"/>
      <c r="O13" s="276"/>
      <c r="P13" s="276"/>
      <c r="T13" s="15"/>
      <c r="U13" s="15" t="s">
        <v>8</v>
      </c>
      <c r="V13" s="15"/>
      <c r="W13" s="15"/>
      <c r="X13" s="15"/>
      <c r="Y13" s="15"/>
      <c r="Z13" s="15"/>
      <c r="AA13" s="15"/>
      <c r="AB13" s="15"/>
      <c r="AC13" s="15"/>
      <c r="AD13" s="15"/>
    </row>
    <row r="14" spans="1:35" ht="12.75" customHeight="1" x14ac:dyDescent="0.25">
      <c r="A14" s="42" t="s">
        <v>9</v>
      </c>
      <c r="B14" s="109"/>
      <c r="C14" s="169"/>
      <c r="D14" s="169"/>
      <c r="E14" s="71"/>
      <c r="F14" s="169"/>
      <c r="G14" s="169"/>
      <c r="H14" s="46"/>
      <c r="I14" s="169"/>
      <c r="J14" s="169"/>
      <c r="K14" s="46"/>
      <c r="L14" s="169"/>
      <c r="M14" s="169"/>
      <c r="N14" s="46"/>
      <c r="O14" s="169"/>
      <c r="P14" s="169"/>
      <c r="T14" s="15"/>
      <c r="U14" s="37" t="s">
        <v>0</v>
      </c>
      <c r="V14" s="30">
        <v>1</v>
      </c>
      <c r="W14" s="30">
        <v>2</v>
      </c>
      <c r="X14" s="30">
        <v>3</v>
      </c>
      <c r="Y14" s="30">
        <v>4</v>
      </c>
      <c r="Z14" s="30">
        <v>5</v>
      </c>
      <c r="AA14" s="30">
        <v>6</v>
      </c>
      <c r="AB14" s="30">
        <v>7</v>
      </c>
      <c r="AC14" s="30">
        <v>8</v>
      </c>
      <c r="AD14" s="15"/>
    </row>
    <row r="15" spans="1:35" ht="12.75" customHeight="1" x14ac:dyDescent="0.2">
      <c r="A15" s="43" t="s">
        <v>10</v>
      </c>
      <c r="I15" s="168"/>
      <c r="J15" s="168"/>
      <c r="L15" s="168"/>
      <c r="M15" s="168"/>
      <c r="O15" s="306"/>
      <c r="P15" s="306"/>
      <c r="T15" s="15"/>
      <c r="U15" s="37" t="s">
        <v>11</v>
      </c>
      <c r="V15" s="30"/>
      <c r="W15" s="30"/>
      <c r="X15" s="30"/>
      <c r="Y15" s="30"/>
      <c r="Z15" s="30"/>
      <c r="AA15" s="30"/>
      <c r="AB15" s="30"/>
      <c r="AC15" s="30"/>
      <c r="AD15" s="15"/>
    </row>
    <row r="16" spans="1:35" ht="12.75" customHeight="1" x14ac:dyDescent="0.2">
      <c r="A16" s="41" t="s">
        <v>12</v>
      </c>
      <c r="O16" s="306"/>
      <c r="P16" s="306"/>
      <c r="T16" s="223">
        <f>SUM(V16:AC16)</f>
        <v>0</v>
      </c>
      <c r="U16" s="224">
        <v>45441</v>
      </c>
      <c r="V16" s="225"/>
      <c r="W16" s="225"/>
      <c r="X16" s="225"/>
      <c r="Y16" s="225"/>
      <c r="Z16" s="225"/>
      <c r="AA16" s="225"/>
      <c r="AB16" s="225"/>
      <c r="AC16" s="225"/>
      <c r="AD16" s="15"/>
    </row>
    <row r="17" spans="1:34" ht="15" x14ac:dyDescent="0.2">
      <c r="A17" s="44"/>
      <c r="B17" s="110" t="s">
        <v>13</v>
      </c>
      <c r="T17" s="223">
        <f t="shared" ref="T17:T20" si="0">SUM(V17:AC17)</f>
        <v>0</v>
      </c>
      <c r="U17" s="226">
        <f>U16+7</f>
        <v>45448</v>
      </c>
      <c r="V17" s="225"/>
      <c r="W17" s="225"/>
      <c r="X17" s="225"/>
      <c r="Y17" s="225"/>
      <c r="Z17" s="225"/>
      <c r="AA17" s="225"/>
      <c r="AB17" s="225"/>
      <c r="AC17" s="225"/>
      <c r="AD17" s="15"/>
    </row>
    <row r="18" spans="1:34" s="3" customFormat="1" ht="15.75" x14ac:dyDescent="0.2">
      <c r="A18" s="45"/>
      <c r="B18" s="111" t="s">
        <v>98</v>
      </c>
      <c r="D18" s="54"/>
      <c r="Q18"/>
      <c r="R18"/>
      <c r="S18"/>
      <c r="T18" s="223">
        <f t="shared" si="0"/>
        <v>0</v>
      </c>
      <c r="U18" s="226">
        <f t="shared" ref="U18:U28" si="1">U17+7</f>
        <v>45455</v>
      </c>
      <c r="V18" s="225"/>
      <c r="W18" s="225"/>
      <c r="X18" s="225"/>
      <c r="Y18" s="225"/>
      <c r="Z18" s="225"/>
      <c r="AA18" s="225"/>
      <c r="AB18" s="225"/>
      <c r="AC18" s="225"/>
      <c r="AD18" s="15"/>
      <c r="AE18"/>
    </row>
    <row r="19" spans="1:34" s="3" customFormat="1" ht="15.75" thickBot="1" x14ac:dyDescent="0.25">
      <c r="B19" s="112"/>
      <c r="D19" s="54"/>
      <c r="Q19"/>
      <c r="R19"/>
      <c r="S19"/>
      <c r="T19" s="223">
        <f t="shared" si="0"/>
        <v>0</v>
      </c>
      <c r="U19" s="226">
        <f t="shared" si="1"/>
        <v>45462</v>
      </c>
      <c r="V19" s="225"/>
      <c r="W19" s="225"/>
      <c r="X19" s="225"/>
      <c r="Y19" s="225"/>
      <c r="Z19" s="225"/>
      <c r="AA19" s="225"/>
      <c r="AB19" s="225"/>
      <c r="AC19" s="225"/>
      <c r="AD19" s="15"/>
      <c r="AE19" s="207"/>
      <c r="AF19" s="277"/>
      <c r="AG19" s="277"/>
      <c r="AH19" s="277"/>
    </row>
    <row r="20" spans="1:34" s="3" customFormat="1" ht="15" customHeight="1" thickBot="1" x14ac:dyDescent="0.25">
      <c r="A20" s="40" t="s">
        <v>14</v>
      </c>
      <c r="B20" s="261" t="s">
        <v>63</v>
      </c>
      <c r="C20" s="352"/>
      <c r="D20" s="352"/>
      <c r="E20" s="72"/>
      <c r="F20" s="72"/>
      <c r="G20" s="282" t="s">
        <v>15</v>
      </c>
      <c r="H20" s="318">
        <v>45469</v>
      </c>
      <c r="I20" s="319"/>
      <c r="J20" s="320"/>
      <c r="K20" s="73"/>
      <c r="L20" s="321"/>
      <c r="M20" s="321"/>
      <c r="N20" s="270" t="s">
        <v>16</v>
      </c>
      <c r="O20" s="118"/>
      <c r="P20" s="119" t="s">
        <v>17</v>
      </c>
      <c r="Q20"/>
      <c r="R20"/>
      <c r="S20"/>
      <c r="T20" s="223">
        <f t="shared" si="0"/>
        <v>0</v>
      </c>
      <c r="U20" s="226">
        <f t="shared" si="1"/>
        <v>45469</v>
      </c>
      <c r="V20" s="225"/>
      <c r="W20" s="225"/>
      <c r="X20" s="225"/>
      <c r="Y20" s="225"/>
      <c r="Z20" s="225"/>
      <c r="AA20" s="225"/>
      <c r="AB20" s="225"/>
      <c r="AC20" s="225"/>
      <c r="AD20" s="15"/>
      <c r="AE20" s="207"/>
      <c r="AF20" s="277"/>
      <c r="AG20" s="277"/>
      <c r="AH20" s="277"/>
    </row>
    <row r="21" spans="1:34" s="3" customFormat="1" ht="15.75" thickBot="1" x14ac:dyDescent="0.25">
      <c r="A21" s="148" t="s">
        <v>18</v>
      </c>
      <c r="B21" s="358">
        <v>0.78125</v>
      </c>
      <c r="C21" s="359"/>
      <c r="D21" s="360"/>
      <c r="E21" s="353">
        <v>0.79513888888888884</v>
      </c>
      <c r="F21" s="354"/>
      <c r="G21" s="354"/>
      <c r="H21" s="355">
        <v>0.80902777777777779</v>
      </c>
      <c r="I21" s="356"/>
      <c r="J21" s="356"/>
      <c r="K21" s="353">
        <v>0.82291666666666663</v>
      </c>
      <c r="L21" s="354"/>
      <c r="M21" s="354"/>
      <c r="N21" s="357" t="s">
        <v>19</v>
      </c>
      <c r="O21" s="336"/>
      <c r="P21" s="337"/>
      <c r="Q21"/>
      <c r="R21"/>
      <c r="S21"/>
      <c r="T21" s="126">
        <v>0</v>
      </c>
      <c r="U21" s="269">
        <f t="shared" si="1"/>
        <v>45476</v>
      </c>
      <c r="V21" s="125"/>
      <c r="W21" s="125"/>
      <c r="X21" s="125"/>
      <c r="Y21" s="125"/>
      <c r="Z21" s="125"/>
      <c r="AA21" s="125"/>
      <c r="AB21" s="125"/>
      <c r="AC21" s="125"/>
      <c r="AD21" s="15"/>
      <c r="AE21" s="207"/>
      <c r="AF21" s="277"/>
      <c r="AG21" s="277"/>
      <c r="AH21" s="277"/>
    </row>
    <row r="22" spans="1:34" ht="15" x14ac:dyDescent="0.2">
      <c r="A22" s="141" t="s">
        <v>93</v>
      </c>
      <c r="B22" s="180">
        <v>1</v>
      </c>
      <c r="C22" s="81" t="s">
        <v>21</v>
      </c>
      <c r="D22" s="59">
        <v>8</v>
      </c>
      <c r="E22" s="208">
        <v>1</v>
      </c>
      <c r="F22" s="81" t="s">
        <v>21</v>
      </c>
      <c r="G22" s="82">
        <v>6</v>
      </c>
      <c r="H22" s="208">
        <v>1</v>
      </c>
      <c r="I22" s="81" t="s">
        <v>21</v>
      </c>
      <c r="J22" s="82">
        <v>7</v>
      </c>
      <c r="K22" s="208">
        <v>1</v>
      </c>
      <c r="L22" s="81" t="s">
        <v>21</v>
      </c>
      <c r="M22" s="83">
        <v>2</v>
      </c>
      <c r="N22" s="201">
        <v>1</v>
      </c>
      <c r="O22" s="121" t="s">
        <v>21</v>
      </c>
      <c r="P22" s="122">
        <v>5</v>
      </c>
      <c r="T22" s="223">
        <f>SUM(V22:AC22)</f>
        <v>0</v>
      </c>
      <c r="U22" s="226">
        <f t="shared" si="1"/>
        <v>45483</v>
      </c>
      <c r="V22" s="225"/>
      <c r="W22" s="227"/>
      <c r="X22" s="225"/>
      <c r="Y22" s="225"/>
      <c r="Z22" s="225"/>
      <c r="AA22" s="225"/>
      <c r="AB22" s="225"/>
      <c r="AC22" s="225"/>
      <c r="AD22" s="15"/>
      <c r="AE22" s="207"/>
      <c r="AF22" s="207"/>
      <c r="AG22" s="207"/>
      <c r="AH22" s="207"/>
    </row>
    <row r="23" spans="1:34" ht="15" x14ac:dyDescent="0.2">
      <c r="A23" s="142" t="s">
        <v>94</v>
      </c>
      <c r="B23" s="181">
        <v>2</v>
      </c>
      <c r="C23" s="85" t="s">
        <v>21</v>
      </c>
      <c r="D23" s="61">
        <v>7</v>
      </c>
      <c r="E23" s="174">
        <v>5</v>
      </c>
      <c r="F23" s="85" t="s">
        <v>21</v>
      </c>
      <c r="G23" s="93">
        <v>7</v>
      </c>
      <c r="H23" s="49">
        <v>2</v>
      </c>
      <c r="I23" s="85" t="s">
        <v>21</v>
      </c>
      <c r="J23" s="176">
        <v>5</v>
      </c>
      <c r="K23" s="174">
        <v>5</v>
      </c>
      <c r="L23" s="85" t="s">
        <v>21</v>
      </c>
      <c r="M23" s="94">
        <v>6</v>
      </c>
      <c r="N23" s="202">
        <v>2</v>
      </c>
      <c r="O23" s="85" t="s">
        <v>21</v>
      </c>
      <c r="P23" s="185">
        <v>8</v>
      </c>
      <c r="T23" s="223">
        <f>SUM(V23:AC23)</f>
        <v>0</v>
      </c>
      <c r="U23" s="226">
        <f t="shared" si="1"/>
        <v>45490</v>
      </c>
      <c r="V23" s="225"/>
      <c r="W23" s="225"/>
      <c r="X23" s="225"/>
      <c r="Y23" s="225"/>
      <c r="Z23" s="225"/>
      <c r="AA23" s="225"/>
      <c r="AB23" s="225"/>
      <c r="AC23" s="225"/>
      <c r="AD23" s="15"/>
      <c r="AE23" s="207"/>
      <c r="AF23" s="207"/>
      <c r="AG23" s="207"/>
      <c r="AH23" s="207"/>
    </row>
    <row r="24" spans="1:34" ht="14.25" customHeight="1" x14ac:dyDescent="0.2">
      <c r="A24" s="143" t="s">
        <v>95</v>
      </c>
      <c r="B24" s="181">
        <v>3</v>
      </c>
      <c r="C24" s="85" t="s">
        <v>21</v>
      </c>
      <c r="D24" s="204">
        <v>6</v>
      </c>
      <c r="E24" s="174">
        <v>2</v>
      </c>
      <c r="F24" s="85" t="s">
        <v>21</v>
      </c>
      <c r="G24" s="132">
        <v>3</v>
      </c>
      <c r="H24" s="174">
        <v>6</v>
      </c>
      <c r="I24" s="85" t="s">
        <v>21</v>
      </c>
      <c r="J24" s="93">
        <v>8</v>
      </c>
      <c r="K24" s="205">
        <v>3</v>
      </c>
      <c r="L24" s="85" t="s">
        <v>21</v>
      </c>
      <c r="M24" s="94">
        <v>8</v>
      </c>
      <c r="N24" s="202">
        <v>3</v>
      </c>
      <c r="O24" s="85" t="s">
        <v>21</v>
      </c>
      <c r="P24" s="185">
        <v>7</v>
      </c>
      <c r="T24" s="223">
        <f>SUM(V24:AC24)</f>
        <v>0</v>
      </c>
      <c r="U24" s="226">
        <f t="shared" si="1"/>
        <v>45497</v>
      </c>
      <c r="V24" s="225"/>
      <c r="W24" s="225"/>
      <c r="X24" s="225"/>
      <c r="Y24" s="225"/>
      <c r="Z24" s="225"/>
      <c r="AA24" s="225"/>
      <c r="AB24" s="225"/>
      <c r="AC24" s="225"/>
      <c r="AD24" s="15"/>
      <c r="AE24" s="207"/>
      <c r="AF24" s="207"/>
      <c r="AG24" s="207"/>
      <c r="AH24" s="207"/>
    </row>
    <row r="25" spans="1:34" ht="14.25" customHeight="1" thickBot="1" x14ac:dyDescent="0.25">
      <c r="A25" s="144" t="s">
        <v>96</v>
      </c>
      <c r="B25" s="200">
        <v>4</v>
      </c>
      <c r="C25" s="89" t="s">
        <v>21</v>
      </c>
      <c r="D25" s="62">
        <v>5</v>
      </c>
      <c r="E25" s="209">
        <v>4</v>
      </c>
      <c r="F25" s="178" t="s">
        <v>21</v>
      </c>
      <c r="G25" s="179">
        <v>8</v>
      </c>
      <c r="H25" s="177">
        <v>3</v>
      </c>
      <c r="I25" s="89" t="s">
        <v>21</v>
      </c>
      <c r="J25" s="212">
        <v>4</v>
      </c>
      <c r="K25" s="53">
        <v>4</v>
      </c>
      <c r="L25" s="89" t="s">
        <v>21</v>
      </c>
      <c r="M25" s="197">
        <v>7</v>
      </c>
      <c r="N25" s="203">
        <v>4</v>
      </c>
      <c r="O25" s="89" t="s">
        <v>21</v>
      </c>
      <c r="P25" s="197">
        <v>6</v>
      </c>
      <c r="T25" s="223">
        <f t="shared" ref="T25:T27" si="2">SUM(V25:AC25)</f>
        <v>0</v>
      </c>
      <c r="U25" s="226">
        <f t="shared" si="1"/>
        <v>45504</v>
      </c>
      <c r="V25" s="225"/>
      <c r="W25" s="225"/>
      <c r="X25" s="225"/>
      <c r="Y25" s="225"/>
      <c r="Z25" s="225"/>
      <c r="AA25" s="225"/>
      <c r="AB25" s="225"/>
      <c r="AC25" s="228"/>
      <c r="AD25" s="19" t="s">
        <v>3</v>
      </c>
      <c r="AE25" s="371"/>
      <c r="AF25" s="207"/>
      <c r="AG25" s="207"/>
      <c r="AH25" s="207"/>
    </row>
    <row r="26" spans="1:34" ht="14.25" customHeight="1" thickBot="1" x14ac:dyDescent="0.25">
      <c r="B26" s="290"/>
      <c r="N26" s="286"/>
      <c r="O26" s="286"/>
      <c r="P26" s="286"/>
      <c r="Q26" s="31"/>
      <c r="T26" s="223">
        <f>SUM(V26:AC26)</f>
        <v>0</v>
      </c>
      <c r="U26" s="226">
        <f t="shared" si="1"/>
        <v>45511</v>
      </c>
      <c r="V26" s="225"/>
      <c r="W26" s="225"/>
      <c r="X26" s="225"/>
      <c r="Y26" s="225"/>
      <c r="Z26" s="225"/>
      <c r="AA26" s="225"/>
      <c r="AB26" s="229"/>
      <c r="AC26" s="175"/>
    </row>
    <row r="27" spans="1:34" ht="14.25" customHeight="1" thickBot="1" x14ac:dyDescent="0.25">
      <c r="A27" s="40" t="s">
        <v>14</v>
      </c>
      <c r="B27" s="261" t="s">
        <v>63</v>
      </c>
      <c r="C27" s="351"/>
      <c r="D27" s="351"/>
      <c r="E27" s="73"/>
      <c r="F27" s="73"/>
      <c r="G27" s="283" t="s">
        <v>25</v>
      </c>
      <c r="H27" s="318">
        <f>H20+14</f>
        <v>45483</v>
      </c>
      <c r="I27" s="319"/>
      <c r="J27" s="320"/>
      <c r="K27" s="73"/>
      <c r="L27" s="321"/>
      <c r="M27" s="321"/>
      <c r="N27" s="270" t="s">
        <v>16</v>
      </c>
      <c r="O27" s="118"/>
      <c r="P27" s="119" t="s">
        <v>26</v>
      </c>
      <c r="T27" s="223">
        <f t="shared" si="2"/>
        <v>0</v>
      </c>
      <c r="U27" s="226">
        <f t="shared" si="1"/>
        <v>45518</v>
      </c>
      <c r="V27" s="225"/>
      <c r="W27" s="225"/>
      <c r="X27" s="225"/>
      <c r="Y27" s="225"/>
      <c r="Z27" s="225"/>
      <c r="AA27" s="225"/>
      <c r="AB27" s="225"/>
      <c r="AC27" s="230"/>
      <c r="AD27" s="15"/>
    </row>
    <row r="28" spans="1:34" ht="14.25" customHeight="1" thickBot="1" x14ac:dyDescent="0.25">
      <c r="A28" s="134" t="s">
        <v>18</v>
      </c>
      <c r="B28" s="343">
        <v>0.78125</v>
      </c>
      <c r="C28" s="344"/>
      <c r="D28" s="345"/>
      <c r="E28" s="332">
        <v>0.79513888888888884</v>
      </c>
      <c r="F28" s="339"/>
      <c r="G28" s="339"/>
      <c r="H28" s="340">
        <v>0.80902777777777779</v>
      </c>
      <c r="I28" s="341"/>
      <c r="J28" s="341"/>
      <c r="K28" s="332">
        <v>0.82291666666666663</v>
      </c>
      <c r="L28" s="339"/>
      <c r="M28" s="339"/>
      <c r="N28" s="335">
        <v>0.83680555555555547</v>
      </c>
      <c r="O28" s="336"/>
      <c r="P28" s="337"/>
      <c r="T28" s="126">
        <v>0</v>
      </c>
      <c r="U28" s="269">
        <f t="shared" si="1"/>
        <v>45525</v>
      </c>
      <c r="V28" s="125"/>
      <c r="W28" s="125"/>
      <c r="X28" s="125"/>
      <c r="Y28" s="125"/>
      <c r="Z28" s="125"/>
      <c r="AA28" s="125"/>
      <c r="AB28" s="125"/>
      <c r="AC28" s="125"/>
      <c r="AD28" s="15"/>
    </row>
    <row r="29" spans="1:34" ht="14.25" customHeight="1" x14ac:dyDescent="0.2">
      <c r="A29" s="141" t="s">
        <v>93</v>
      </c>
      <c r="B29" s="190">
        <v>1</v>
      </c>
      <c r="C29" s="81" t="s">
        <v>21</v>
      </c>
      <c r="D29" s="187">
        <v>5</v>
      </c>
      <c r="E29" s="171">
        <v>3</v>
      </c>
      <c r="F29" s="81" t="s">
        <v>21</v>
      </c>
      <c r="G29" s="192">
        <v>5</v>
      </c>
      <c r="H29" s="171">
        <v>1</v>
      </c>
      <c r="I29" s="81" t="s">
        <v>21</v>
      </c>
      <c r="J29" s="82">
        <v>2</v>
      </c>
      <c r="K29" s="193">
        <v>5</v>
      </c>
      <c r="L29" s="81" t="s">
        <v>21</v>
      </c>
      <c r="M29" s="83">
        <v>8</v>
      </c>
      <c r="N29" s="120">
        <v>4</v>
      </c>
      <c r="O29" s="121" t="s">
        <v>21</v>
      </c>
      <c r="P29" s="194">
        <v>5</v>
      </c>
      <c r="U29" s="38" t="s">
        <v>27</v>
      </c>
      <c r="V29" s="126">
        <f t="shared" ref="V29:AC29" si="3">SUM(V16:V27)</f>
        <v>0</v>
      </c>
      <c r="W29" s="126">
        <f t="shared" si="3"/>
        <v>0</v>
      </c>
      <c r="X29" s="126">
        <f t="shared" si="3"/>
        <v>0</v>
      </c>
      <c r="Y29" s="126">
        <f t="shared" si="3"/>
        <v>0</v>
      </c>
      <c r="Z29" s="126">
        <f t="shared" si="3"/>
        <v>0</v>
      </c>
      <c r="AA29" s="126">
        <f t="shared" si="3"/>
        <v>0</v>
      </c>
      <c r="AB29" s="126">
        <f t="shared" si="3"/>
        <v>0</v>
      </c>
      <c r="AC29" s="126">
        <f t="shared" si="3"/>
        <v>0</v>
      </c>
      <c r="AD29" s="15"/>
    </row>
    <row r="30" spans="1:34" ht="14.25" customHeight="1" x14ac:dyDescent="0.2">
      <c r="A30" s="142" t="s">
        <v>94</v>
      </c>
      <c r="B30" s="191">
        <v>4</v>
      </c>
      <c r="C30" s="85" t="s">
        <v>21</v>
      </c>
      <c r="D30" s="188">
        <v>6</v>
      </c>
      <c r="E30" s="174">
        <v>2</v>
      </c>
      <c r="F30" s="85" t="s">
        <v>21</v>
      </c>
      <c r="G30" s="86">
        <v>6</v>
      </c>
      <c r="H30" s="174">
        <v>5</v>
      </c>
      <c r="I30" s="77" t="s">
        <v>21</v>
      </c>
      <c r="J30" s="195">
        <v>6</v>
      </c>
      <c r="K30" s="49">
        <v>6</v>
      </c>
      <c r="L30" s="85" t="s">
        <v>21</v>
      </c>
      <c r="M30" s="185">
        <v>7</v>
      </c>
      <c r="N30" s="196">
        <v>3</v>
      </c>
      <c r="O30" s="85" t="s">
        <v>21</v>
      </c>
      <c r="P30" s="88">
        <v>6</v>
      </c>
      <c r="T30" s="301" t="s">
        <v>28</v>
      </c>
      <c r="U30" s="302"/>
      <c r="V30" s="126">
        <f t="shared" ref="V30:AC30" si="4">COUNT(V16:V27)</f>
        <v>0</v>
      </c>
      <c r="W30" s="126">
        <f t="shared" si="4"/>
        <v>0</v>
      </c>
      <c r="X30" s="126">
        <f t="shared" si="4"/>
        <v>0</v>
      </c>
      <c r="Y30" s="126">
        <f t="shared" si="4"/>
        <v>0</v>
      </c>
      <c r="Z30" s="126">
        <f t="shared" si="4"/>
        <v>0</v>
      </c>
      <c r="AA30" s="126">
        <f t="shared" si="4"/>
        <v>0</v>
      </c>
      <c r="AB30" s="126">
        <f t="shared" si="4"/>
        <v>0</v>
      </c>
      <c r="AC30" s="126">
        <f t="shared" si="4"/>
        <v>0</v>
      </c>
      <c r="AD30" s="15"/>
    </row>
    <row r="31" spans="1:34" ht="14.25" customHeight="1" x14ac:dyDescent="0.2">
      <c r="A31" s="143" t="s">
        <v>95</v>
      </c>
      <c r="B31" s="191">
        <v>3</v>
      </c>
      <c r="C31" s="85" t="s">
        <v>21</v>
      </c>
      <c r="D31" s="188">
        <v>7</v>
      </c>
      <c r="E31" s="174">
        <v>1</v>
      </c>
      <c r="F31" s="77" t="s">
        <v>21</v>
      </c>
      <c r="G31" s="87">
        <v>4</v>
      </c>
      <c r="H31" s="174">
        <v>4</v>
      </c>
      <c r="I31" s="85" t="s">
        <v>21</v>
      </c>
      <c r="J31" s="195">
        <v>7</v>
      </c>
      <c r="K31" s="48">
        <v>1</v>
      </c>
      <c r="L31" s="85" t="s">
        <v>21</v>
      </c>
      <c r="M31" s="185">
        <v>3</v>
      </c>
      <c r="N31" s="196">
        <v>2</v>
      </c>
      <c r="O31" s="85" t="s">
        <v>21</v>
      </c>
      <c r="P31" s="88">
        <v>7</v>
      </c>
      <c r="Q31" s="15"/>
      <c r="T31" s="303" t="s">
        <v>29</v>
      </c>
      <c r="U31" s="304"/>
      <c r="V31" s="161" t="e">
        <f t="shared" ref="V31:AC31" si="5">V29/(5*V30)</f>
        <v>#DIV/0!</v>
      </c>
      <c r="W31" s="161" t="e">
        <f t="shared" si="5"/>
        <v>#DIV/0!</v>
      </c>
      <c r="X31" s="161" t="e">
        <f t="shared" si="5"/>
        <v>#DIV/0!</v>
      </c>
      <c r="Y31" s="161" t="e">
        <f t="shared" si="5"/>
        <v>#DIV/0!</v>
      </c>
      <c r="Z31" s="161" t="e">
        <f t="shared" si="5"/>
        <v>#DIV/0!</v>
      </c>
      <c r="AA31" s="161" t="e">
        <f t="shared" si="5"/>
        <v>#DIV/0!</v>
      </c>
      <c r="AB31" s="161" t="e">
        <f t="shared" si="5"/>
        <v>#DIV/0!</v>
      </c>
      <c r="AC31" s="161" t="e">
        <f t="shared" si="5"/>
        <v>#DIV/0!</v>
      </c>
    </row>
    <row r="32" spans="1:34" ht="16.5" customHeight="1" thickBot="1" x14ac:dyDescent="0.25">
      <c r="A32" s="144" t="s">
        <v>96</v>
      </c>
      <c r="B32" s="186">
        <v>2</v>
      </c>
      <c r="C32" s="79" t="s">
        <v>21</v>
      </c>
      <c r="D32" s="189">
        <v>8</v>
      </c>
      <c r="E32" s="177">
        <v>7</v>
      </c>
      <c r="F32" s="89" t="s">
        <v>21</v>
      </c>
      <c r="G32" s="90">
        <v>8</v>
      </c>
      <c r="H32" s="177">
        <v>3</v>
      </c>
      <c r="I32" s="89" t="s">
        <v>21</v>
      </c>
      <c r="J32" s="90">
        <v>8</v>
      </c>
      <c r="K32" s="177">
        <v>2</v>
      </c>
      <c r="L32" s="79" t="s">
        <v>21</v>
      </c>
      <c r="M32" s="197">
        <v>4</v>
      </c>
      <c r="N32" s="198">
        <v>1</v>
      </c>
      <c r="O32" s="79" t="s">
        <v>21</v>
      </c>
      <c r="P32" s="199">
        <v>8</v>
      </c>
      <c r="Q32" s="15"/>
      <c r="T32" s="159" t="s">
        <v>30</v>
      </c>
      <c r="U32" s="160"/>
      <c r="V32" s="231"/>
      <c r="W32" s="232"/>
      <c r="X32" s="232"/>
      <c r="Y32" s="232"/>
      <c r="Z32" s="232"/>
      <c r="AA32" s="232"/>
      <c r="AB32" s="232"/>
      <c r="AC32" s="232"/>
    </row>
    <row r="33" spans="1:35" ht="21.75" customHeight="1" thickBot="1" x14ac:dyDescent="0.25">
      <c r="A33" s="10"/>
      <c r="B33" s="113"/>
      <c r="C33" s="349"/>
      <c r="D33" s="349"/>
      <c r="E33" s="10"/>
      <c r="F33" s="350"/>
      <c r="G33" s="350"/>
      <c r="H33" s="91" t="s">
        <v>3</v>
      </c>
      <c r="I33" s="91"/>
      <c r="J33" s="91"/>
      <c r="K33" s="10"/>
      <c r="L33" s="350"/>
      <c r="M33" s="350"/>
      <c r="N33" s="10"/>
      <c r="O33" s="350"/>
      <c r="P33" s="350"/>
      <c r="Q33" s="15"/>
      <c r="R33" s="15"/>
      <c r="S33" s="15"/>
      <c r="T33" s="162" t="s">
        <v>31</v>
      </c>
      <c r="U33" s="163"/>
      <c r="V33" s="233"/>
      <c r="W33" s="233"/>
      <c r="X33" s="233"/>
      <c r="Y33" s="234"/>
      <c r="Z33" s="234"/>
      <c r="AA33" s="234"/>
      <c r="AB33" s="233"/>
      <c r="AC33" s="234"/>
      <c r="AD33" s="15"/>
    </row>
    <row r="34" spans="1:35" ht="24" customHeight="1" thickBot="1" x14ac:dyDescent="0.25">
      <c r="A34" s="40" t="s">
        <v>14</v>
      </c>
      <c r="B34" s="261" t="s">
        <v>63</v>
      </c>
      <c r="C34" s="338"/>
      <c r="D34" s="338"/>
      <c r="E34" s="10"/>
      <c r="F34" s="73"/>
      <c r="G34" s="283" t="s">
        <v>33</v>
      </c>
      <c r="H34" s="318">
        <f>H27+7</f>
        <v>45490</v>
      </c>
      <c r="I34" s="319"/>
      <c r="J34" s="320"/>
      <c r="K34" s="263"/>
      <c r="L34" s="264" t="s">
        <v>97</v>
      </c>
      <c r="M34" s="263"/>
      <c r="N34" s="270" t="s">
        <v>16</v>
      </c>
      <c r="O34" s="118"/>
      <c r="P34" s="119" t="s">
        <v>17</v>
      </c>
      <c r="Q34" s="15"/>
      <c r="R34" s="15"/>
      <c r="S34" s="15"/>
      <c r="T34" s="157" t="s">
        <v>34</v>
      </c>
      <c r="U34" s="158"/>
      <c r="V34" s="235"/>
      <c r="W34" s="236"/>
      <c r="X34" s="235"/>
      <c r="Y34" s="237"/>
      <c r="Z34" s="237"/>
      <c r="AA34" s="237"/>
      <c r="AB34" s="235"/>
      <c r="AC34" s="237"/>
    </row>
    <row r="35" spans="1:35" ht="24" customHeight="1" thickBot="1" x14ac:dyDescent="0.25">
      <c r="A35" s="134" t="s">
        <v>18</v>
      </c>
      <c r="B35" s="343">
        <v>0.78125</v>
      </c>
      <c r="C35" s="344"/>
      <c r="D35" s="345"/>
      <c r="E35" s="332">
        <v>0.79513888888888884</v>
      </c>
      <c r="F35" s="339"/>
      <c r="G35" s="339"/>
      <c r="H35" s="340">
        <v>0.80902777777777779</v>
      </c>
      <c r="I35" s="341"/>
      <c r="J35" s="341"/>
      <c r="K35" s="332">
        <v>0.82291666666666663</v>
      </c>
      <c r="L35" s="339"/>
      <c r="M35" s="339"/>
      <c r="N35" s="346">
        <v>0.83680555555555547</v>
      </c>
      <c r="O35" s="347"/>
      <c r="P35" s="348"/>
      <c r="Q35" s="15"/>
      <c r="R35" s="15"/>
      <c r="S35" s="15"/>
      <c r="T35" s="157" t="s">
        <v>36</v>
      </c>
      <c r="U35" s="158"/>
      <c r="V35" s="238"/>
      <c r="W35" s="239"/>
      <c r="X35" s="240"/>
      <c r="Y35" s="241"/>
      <c r="Z35" s="241"/>
      <c r="AA35" s="241"/>
      <c r="AB35" s="238"/>
      <c r="AC35" s="241"/>
    </row>
    <row r="36" spans="1:35" ht="18" customHeight="1" x14ac:dyDescent="0.2">
      <c r="A36" s="141" t="s">
        <v>93</v>
      </c>
      <c r="B36" s="190">
        <v>5</v>
      </c>
      <c r="C36" s="117" t="s">
        <v>21</v>
      </c>
      <c r="D36" s="66">
        <v>6</v>
      </c>
      <c r="E36" s="171">
        <v>6</v>
      </c>
      <c r="F36" s="172" t="s">
        <v>21</v>
      </c>
      <c r="G36" s="173">
        <v>7</v>
      </c>
      <c r="H36" s="208">
        <v>1</v>
      </c>
      <c r="I36" s="172" t="s">
        <v>21</v>
      </c>
      <c r="J36" s="173">
        <v>4</v>
      </c>
      <c r="K36" s="208">
        <v>1</v>
      </c>
      <c r="L36" s="172" t="s">
        <v>21</v>
      </c>
      <c r="M36" s="173">
        <v>6</v>
      </c>
      <c r="N36" s="182">
        <v>1</v>
      </c>
      <c r="O36" s="74" t="s">
        <v>21</v>
      </c>
      <c r="P36" s="75">
        <v>5</v>
      </c>
      <c r="Q36" s="15"/>
      <c r="R36" s="15"/>
      <c r="S36" s="15"/>
      <c r="T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1:35" ht="19.5" customHeight="1" thickBot="1" x14ac:dyDescent="0.25">
      <c r="A37" s="142" t="s">
        <v>94</v>
      </c>
      <c r="B37" s="186">
        <v>1</v>
      </c>
      <c r="C37" s="79" t="s">
        <v>21</v>
      </c>
      <c r="D37" s="189">
        <v>2</v>
      </c>
      <c r="E37" s="177">
        <v>1</v>
      </c>
      <c r="F37" s="178" t="s">
        <v>21</v>
      </c>
      <c r="G37" s="179">
        <v>3</v>
      </c>
      <c r="H37" s="209">
        <v>2</v>
      </c>
      <c r="I37" s="178" t="s">
        <v>21</v>
      </c>
      <c r="J37" s="179">
        <v>6</v>
      </c>
      <c r="K37" s="209">
        <v>2</v>
      </c>
      <c r="L37" s="178" t="s">
        <v>21</v>
      </c>
      <c r="M37" s="179">
        <v>3</v>
      </c>
      <c r="N37" s="184">
        <v>2</v>
      </c>
      <c r="O37" s="79" t="s">
        <v>21</v>
      </c>
      <c r="P37" s="80">
        <v>8</v>
      </c>
      <c r="Q37" s="15"/>
      <c r="R37" s="15"/>
      <c r="S37" s="15"/>
    </row>
    <row r="38" spans="1:35" s="15" customFormat="1" ht="18" customHeight="1" x14ac:dyDescent="0.2">
      <c r="A38" s="143" t="s">
        <v>95</v>
      </c>
      <c r="B38" s="181">
        <v>3</v>
      </c>
      <c r="C38" s="77" t="s">
        <v>21</v>
      </c>
      <c r="D38" s="67">
        <v>8</v>
      </c>
      <c r="E38" s="174">
        <v>2</v>
      </c>
      <c r="F38" s="175" t="s">
        <v>21</v>
      </c>
      <c r="G38" s="176">
        <v>4</v>
      </c>
      <c r="H38" s="205">
        <v>3</v>
      </c>
      <c r="I38" s="175" t="s">
        <v>21</v>
      </c>
      <c r="J38" s="176">
        <v>5</v>
      </c>
      <c r="K38" s="174">
        <v>5</v>
      </c>
      <c r="L38" s="175" t="s">
        <v>21</v>
      </c>
      <c r="M38" s="176">
        <v>7</v>
      </c>
      <c r="N38" s="183">
        <v>3</v>
      </c>
      <c r="O38" s="77" t="s">
        <v>21</v>
      </c>
      <c r="P38" s="185">
        <v>7</v>
      </c>
      <c r="Q38" s="207"/>
    </row>
    <row r="39" spans="1:35" s="15" customFormat="1" ht="18" customHeight="1" thickBot="1" x14ac:dyDescent="0.3">
      <c r="A39" s="144" t="s">
        <v>96</v>
      </c>
      <c r="B39" s="181">
        <v>4</v>
      </c>
      <c r="C39" s="77" t="s">
        <v>21</v>
      </c>
      <c r="D39" s="67">
        <v>7</v>
      </c>
      <c r="E39" s="174">
        <v>5</v>
      </c>
      <c r="F39" s="175" t="s">
        <v>21</v>
      </c>
      <c r="G39" s="370">
        <v>8</v>
      </c>
      <c r="H39" s="174">
        <v>7</v>
      </c>
      <c r="I39" s="175" t="s">
        <v>21</v>
      </c>
      <c r="J39" s="176">
        <v>8</v>
      </c>
      <c r="K39" s="205">
        <v>4</v>
      </c>
      <c r="L39" s="175" t="s">
        <v>21</v>
      </c>
      <c r="M39" s="176">
        <v>8</v>
      </c>
      <c r="N39" s="183">
        <v>4</v>
      </c>
      <c r="O39" s="77" t="s">
        <v>21</v>
      </c>
      <c r="P39" s="78">
        <v>6</v>
      </c>
      <c r="Q39"/>
      <c r="Z39" s="165" t="s">
        <v>32</v>
      </c>
      <c r="AA39" s="55" t="s">
        <v>38</v>
      </c>
      <c r="AB39" s="164" t="s">
        <v>35</v>
      </c>
      <c r="AC39" t="s">
        <v>39</v>
      </c>
      <c r="AD39"/>
      <c r="AE39"/>
      <c r="AF39"/>
      <c r="AG39"/>
    </row>
    <row r="40" spans="1:35" s="15" customFormat="1" ht="18" customHeight="1" thickBot="1" x14ac:dyDescent="0.25">
      <c r="A40" s="3"/>
      <c r="B40" s="108"/>
      <c r="C40" s="305"/>
      <c r="D40" s="305"/>
      <c r="E40" s="3"/>
      <c r="F40" s="306"/>
      <c r="G40" s="306"/>
      <c r="H40" s="3"/>
      <c r="I40" s="306"/>
      <c r="J40" s="306"/>
      <c r="K40" s="3"/>
      <c r="L40" s="306"/>
      <c r="M40" s="306"/>
      <c r="N40" s="206"/>
      <c r="O40" s="342"/>
      <c r="P40" s="342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5" s="15" customFormat="1" ht="18" customHeight="1" thickBot="1" x14ac:dyDescent="0.25">
      <c r="A41" s="40" t="s">
        <v>14</v>
      </c>
      <c r="B41" s="261" t="s">
        <v>63</v>
      </c>
      <c r="C41" s="338"/>
      <c r="D41" s="338"/>
      <c r="E41" s="92"/>
      <c r="F41" s="92"/>
      <c r="G41" s="282" t="s">
        <v>37</v>
      </c>
      <c r="H41" s="318">
        <f>H34+7</f>
        <v>45497</v>
      </c>
      <c r="I41" s="319"/>
      <c r="J41" s="320"/>
      <c r="K41" s="73"/>
      <c r="L41" s="321"/>
      <c r="M41" s="321"/>
      <c r="N41" s="270" t="s">
        <v>16</v>
      </c>
      <c r="O41" s="118"/>
      <c r="P41" s="119" t="s">
        <v>26</v>
      </c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H41"/>
    </row>
    <row r="42" spans="1:35" s="15" customFormat="1" ht="18" customHeight="1" thickBot="1" x14ac:dyDescent="0.25">
      <c r="A42" s="134" t="s">
        <v>18</v>
      </c>
      <c r="B42" s="114">
        <v>0.78125</v>
      </c>
      <c r="C42" s="116"/>
      <c r="D42" s="115"/>
      <c r="E42" s="332">
        <v>0.79513888888888884</v>
      </c>
      <c r="F42" s="339"/>
      <c r="G42" s="339"/>
      <c r="H42" s="340">
        <v>0.80902777777777779</v>
      </c>
      <c r="I42" s="341"/>
      <c r="J42" s="341"/>
      <c r="K42" s="332">
        <v>0.82291666666666663</v>
      </c>
      <c r="L42" s="339"/>
      <c r="M42" s="339"/>
      <c r="N42" s="335">
        <v>0.83680555555555547</v>
      </c>
      <c r="O42" s="336"/>
      <c r="P42" s="337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5" s="15" customFormat="1" ht="18" customHeight="1" x14ac:dyDescent="0.2">
      <c r="A43" s="141" t="s">
        <v>93</v>
      </c>
      <c r="B43" s="190">
        <v>2</v>
      </c>
      <c r="C43" s="81" t="s">
        <v>21</v>
      </c>
      <c r="D43" s="63">
        <v>8</v>
      </c>
      <c r="E43" s="171">
        <v>6</v>
      </c>
      <c r="F43" s="81" t="s">
        <v>21</v>
      </c>
      <c r="G43" s="97">
        <v>8</v>
      </c>
      <c r="H43" s="171">
        <v>5</v>
      </c>
      <c r="I43" s="81" t="s">
        <v>21</v>
      </c>
      <c r="J43" s="97">
        <v>8</v>
      </c>
      <c r="K43" s="171">
        <v>3</v>
      </c>
      <c r="L43" s="81" t="s">
        <v>21</v>
      </c>
      <c r="M43" s="97">
        <v>8</v>
      </c>
      <c r="N43" s="210">
        <v>1</v>
      </c>
      <c r="O43" s="121" t="s">
        <v>21</v>
      </c>
      <c r="P43" s="123">
        <v>8</v>
      </c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s="15" customFormat="1" ht="18" customHeight="1" x14ac:dyDescent="0.2">
      <c r="A44" s="142" t="s">
        <v>94</v>
      </c>
      <c r="B44" s="191">
        <v>3</v>
      </c>
      <c r="C44" s="85" t="s">
        <v>21</v>
      </c>
      <c r="D44" s="188">
        <v>7</v>
      </c>
      <c r="E44" s="174">
        <v>1</v>
      </c>
      <c r="F44" s="85" t="s">
        <v>21</v>
      </c>
      <c r="G44" s="86">
        <v>7</v>
      </c>
      <c r="H44" s="174">
        <v>6</v>
      </c>
      <c r="I44" s="85" t="s">
        <v>21</v>
      </c>
      <c r="J44" s="86">
        <v>7</v>
      </c>
      <c r="K44" s="174">
        <v>4</v>
      </c>
      <c r="L44" s="85" t="s">
        <v>21</v>
      </c>
      <c r="M44" s="132">
        <v>7</v>
      </c>
      <c r="N44" s="174">
        <v>2</v>
      </c>
      <c r="O44" s="85" t="s">
        <v>21</v>
      </c>
      <c r="P44" s="99">
        <v>7</v>
      </c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5" s="15" customFormat="1" ht="18" customHeight="1" x14ac:dyDescent="0.2">
      <c r="A45" s="143" t="s">
        <v>95</v>
      </c>
      <c r="B45" s="191">
        <v>4</v>
      </c>
      <c r="C45" s="85" t="s">
        <v>21</v>
      </c>
      <c r="D45" s="188">
        <v>6</v>
      </c>
      <c r="E45" s="174">
        <v>3</v>
      </c>
      <c r="F45" s="85" t="s">
        <v>21</v>
      </c>
      <c r="G45" s="176">
        <v>4</v>
      </c>
      <c r="H45" s="174">
        <v>1</v>
      </c>
      <c r="I45" s="85" t="s">
        <v>21</v>
      </c>
      <c r="J45" s="93">
        <v>3</v>
      </c>
      <c r="K45" s="174">
        <v>1</v>
      </c>
      <c r="L45" s="85" t="s">
        <v>21</v>
      </c>
      <c r="M45" s="93">
        <v>2</v>
      </c>
      <c r="N45" s="76">
        <v>3</v>
      </c>
      <c r="O45" s="77" t="s">
        <v>21</v>
      </c>
      <c r="P45" s="211">
        <v>6</v>
      </c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5" ht="18" customHeight="1" thickBot="1" x14ac:dyDescent="0.25">
      <c r="A46" s="144" t="s">
        <v>96</v>
      </c>
      <c r="B46" s="140">
        <v>1</v>
      </c>
      <c r="C46" s="89" t="s">
        <v>21</v>
      </c>
      <c r="D46" s="189">
        <v>5</v>
      </c>
      <c r="E46" s="177">
        <v>2</v>
      </c>
      <c r="F46" s="89" t="s">
        <v>21</v>
      </c>
      <c r="G46" s="212">
        <v>5</v>
      </c>
      <c r="H46" s="177">
        <v>2</v>
      </c>
      <c r="I46" s="89" t="s">
        <v>21</v>
      </c>
      <c r="J46" s="179">
        <v>4</v>
      </c>
      <c r="K46" s="209">
        <v>5</v>
      </c>
      <c r="L46" s="89" t="s">
        <v>21</v>
      </c>
      <c r="M46" s="179">
        <v>6</v>
      </c>
      <c r="N46" s="177">
        <v>4</v>
      </c>
      <c r="O46" s="89" t="s">
        <v>21</v>
      </c>
      <c r="P46" s="133">
        <v>5</v>
      </c>
    </row>
    <row r="47" spans="1:35" ht="18" customHeight="1" thickBot="1" x14ac:dyDescent="0.25">
      <c r="C47" s="305"/>
      <c r="D47" s="305"/>
      <c r="F47" s="306"/>
      <c r="G47" s="306"/>
      <c r="I47" s="306"/>
      <c r="J47" s="306"/>
      <c r="L47" s="306"/>
      <c r="M47" s="306"/>
      <c r="O47" s="306"/>
      <c r="P47" s="306"/>
    </row>
    <row r="48" spans="1:35" ht="18" customHeight="1" thickBot="1" x14ac:dyDescent="0.25">
      <c r="A48" s="40" t="s">
        <v>14</v>
      </c>
      <c r="B48" s="261" t="s">
        <v>63</v>
      </c>
      <c r="C48" s="338"/>
      <c r="D48" s="338"/>
      <c r="E48" s="92"/>
      <c r="F48" s="92"/>
      <c r="G48" s="282" t="s">
        <v>40</v>
      </c>
      <c r="H48" s="318">
        <f>H41+7</f>
        <v>45504</v>
      </c>
      <c r="I48" s="319"/>
      <c r="J48" s="320"/>
      <c r="K48" s="73"/>
      <c r="L48" s="321"/>
      <c r="M48" s="321"/>
      <c r="N48" s="270" t="s">
        <v>16</v>
      </c>
      <c r="O48" s="118"/>
      <c r="P48" s="119" t="s">
        <v>17</v>
      </c>
      <c r="Q48" s="15"/>
    </row>
    <row r="49" spans="1:33" ht="18" customHeight="1" thickBot="1" x14ac:dyDescent="0.25">
      <c r="A49" s="134" t="s">
        <v>18</v>
      </c>
      <c r="B49" s="332">
        <v>0.78125</v>
      </c>
      <c r="C49" s="333"/>
      <c r="D49" s="334"/>
      <c r="E49" s="332">
        <v>0.79513888888888884</v>
      </c>
      <c r="F49" s="339"/>
      <c r="G49" s="339"/>
      <c r="H49" s="340">
        <v>0.80902777777777779</v>
      </c>
      <c r="I49" s="341"/>
      <c r="J49" s="341"/>
      <c r="K49" s="332">
        <v>0.82291666666666663</v>
      </c>
      <c r="L49" s="339"/>
      <c r="M49" s="339"/>
      <c r="N49" s="335">
        <v>0.83680555555555547</v>
      </c>
      <c r="O49" s="336"/>
      <c r="P49" s="337"/>
    </row>
    <row r="50" spans="1:33" ht="18" customHeight="1" x14ac:dyDescent="0.2">
      <c r="A50" s="141" t="s">
        <v>20</v>
      </c>
      <c r="B50" s="213">
        <v>4</v>
      </c>
      <c r="C50" s="81" t="s">
        <v>21</v>
      </c>
      <c r="D50" s="215">
        <v>5</v>
      </c>
      <c r="E50" s="52">
        <v>4</v>
      </c>
      <c r="F50" s="81" t="s">
        <v>21</v>
      </c>
      <c r="G50" s="173">
        <v>7</v>
      </c>
      <c r="H50" s="171">
        <v>2</v>
      </c>
      <c r="I50" s="81" t="s">
        <v>21</v>
      </c>
      <c r="J50" s="131">
        <v>4</v>
      </c>
      <c r="K50" s="171">
        <v>1</v>
      </c>
      <c r="L50" s="81" t="s">
        <v>21</v>
      </c>
      <c r="M50" s="97">
        <v>4</v>
      </c>
      <c r="N50" s="214">
        <v>4</v>
      </c>
      <c r="O50" s="129" t="s">
        <v>21</v>
      </c>
      <c r="P50" s="216">
        <v>6</v>
      </c>
    </row>
    <row r="51" spans="1:33" ht="18" customHeight="1" x14ac:dyDescent="0.2">
      <c r="A51" s="142" t="s">
        <v>22</v>
      </c>
      <c r="B51" s="181">
        <v>3</v>
      </c>
      <c r="C51" s="85" t="s">
        <v>21</v>
      </c>
      <c r="D51" s="204">
        <v>6</v>
      </c>
      <c r="E51" s="205">
        <v>3</v>
      </c>
      <c r="F51" s="85" t="s">
        <v>21</v>
      </c>
      <c r="G51" s="93">
        <v>8</v>
      </c>
      <c r="H51" s="174">
        <v>1</v>
      </c>
      <c r="I51" s="85" t="s">
        <v>21</v>
      </c>
      <c r="J51" s="86">
        <v>3</v>
      </c>
      <c r="K51" s="205">
        <v>3</v>
      </c>
      <c r="L51" s="85" t="s">
        <v>21</v>
      </c>
      <c r="M51" s="93">
        <v>5</v>
      </c>
      <c r="N51" s="183">
        <v>3</v>
      </c>
      <c r="O51" s="85" t="s">
        <v>21</v>
      </c>
      <c r="P51" s="185">
        <v>7</v>
      </c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</row>
    <row r="52" spans="1:33" ht="18" customHeight="1" x14ac:dyDescent="0.2">
      <c r="A52" s="143" t="s">
        <v>23</v>
      </c>
      <c r="B52" s="181">
        <v>2</v>
      </c>
      <c r="C52" s="85" t="s">
        <v>21</v>
      </c>
      <c r="D52" s="61">
        <v>7</v>
      </c>
      <c r="E52" s="174">
        <v>1</v>
      </c>
      <c r="F52" s="85" t="s">
        <v>21</v>
      </c>
      <c r="G52" s="86">
        <v>2</v>
      </c>
      <c r="H52" s="174">
        <v>6</v>
      </c>
      <c r="I52" s="85" t="s">
        <v>21</v>
      </c>
      <c r="J52" s="176">
        <v>7</v>
      </c>
      <c r="K52" s="205">
        <v>2</v>
      </c>
      <c r="L52" s="85" t="s">
        <v>21</v>
      </c>
      <c r="M52" s="93">
        <v>6</v>
      </c>
      <c r="N52" s="183">
        <v>2</v>
      </c>
      <c r="O52" s="85" t="s">
        <v>21</v>
      </c>
      <c r="P52" s="185">
        <v>8</v>
      </c>
    </row>
    <row r="53" spans="1:33" ht="18" customHeight="1" thickBot="1" x14ac:dyDescent="0.25">
      <c r="A53" s="144" t="s">
        <v>24</v>
      </c>
      <c r="B53" s="200">
        <v>1</v>
      </c>
      <c r="C53" s="89" t="s">
        <v>21</v>
      </c>
      <c r="D53" s="62">
        <v>8</v>
      </c>
      <c r="E53" s="177">
        <v>5</v>
      </c>
      <c r="F53" s="89" t="s">
        <v>21</v>
      </c>
      <c r="G53" s="96">
        <v>6</v>
      </c>
      <c r="H53" s="177">
        <v>5</v>
      </c>
      <c r="I53" s="89" t="s">
        <v>21</v>
      </c>
      <c r="J53" s="96">
        <v>8</v>
      </c>
      <c r="K53" s="50">
        <v>7</v>
      </c>
      <c r="L53" s="89" t="s">
        <v>21</v>
      </c>
      <c r="M53" s="179">
        <v>8</v>
      </c>
      <c r="N53" s="184">
        <v>1</v>
      </c>
      <c r="O53" s="89" t="s">
        <v>21</v>
      </c>
      <c r="P53" s="197">
        <v>5</v>
      </c>
      <c r="AF53" s="31"/>
      <c r="AG53" s="31"/>
    </row>
    <row r="54" spans="1:33" ht="18" customHeight="1" x14ac:dyDescent="0.2">
      <c r="C54" s="305"/>
      <c r="D54" s="305"/>
      <c r="F54" s="306"/>
      <c r="G54" s="306"/>
      <c r="I54" s="306"/>
      <c r="J54" s="306"/>
      <c r="L54" s="306"/>
      <c r="M54" s="306"/>
      <c r="O54" s="306"/>
      <c r="P54" s="306"/>
    </row>
    <row r="55" spans="1:33" ht="18" customHeight="1" thickBot="1" x14ac:dyDescent="0.25">
      <c r="C55" s="305"/>
      <c r="D55" s="305"/>
      <c r="F55" s="306"/>
      <c r="G55" s="306"/>
      <c r="I55" s="306"/>
      <c r="J55" s="306"/>
      <c r="L55" s="306"/>
      <c r="M55" s="306"/>
      <c r="O55" s="306"/>
      <c r="P55" s="306"/>
      <c r="Q55" s="15"/>
    </row>
    <row r="56" spans="1:33" ht="18" customHeight="1" thickBot="1" x14ac:dyDescent="0.25">
      <c r="A56" s="291" t="s">
        <v>14</v>
      </c>
      <c r="B56" s="261" t="s">
        <v>63</v>
      </c>
      <c r="C56" s="329"/>
      <c r="D56" s="329"/>
      <c r="E56" s="92"/>
      <c r="F56" s="92"/>
      <c r="G56" s="282" t="s">
        <v>42</v>
      </c>
      <c r="H56" s="318">
        <f>H48+7</f>
        <v>45511</v>
      </c>
      <c r="I56" s="319"/>
      <c r="J56" s="320"/>
      <c r="K56" s="73"/>
      <c r="L56" s="321"/>
      <c r="M56" s="321"/>
      <c r="N56" s="270" t="s">
        <v>16</v>
      </c>
      <c r="O56" s="118"/>
      <c r="P56" s="119" t="s">
        <v>26</v>
      </c>
    </row>
    <row r="57" spans="1:33" s="31" customFormat="1" ht="18" customHeight="1" thickBot="1" x14ac:dyDescent="0.25">
      <c r="A57" s="134" t="s">
        <v>18</v>
      </c>
      <c r="B57" s="332">
        <v>0.78125</v>
      </c>
      <c r="C57" s="333"/>
      <c r="D57" s="334"/>
      <c r="E57" s="314">
        <v>0.79513888888888884</v>
      </c>
      <c r="F57" s="315"/>
      <c r="G57" s="326"/>
      <c r="H57" s="327">
        <v>0.80902777777777779</v>
      </c>
      <c r="I57" s="306"/>
      <c r="J57" s="328"/>
      <c r="K57" s="314">
        <v>0.82291666666666663</v>
      </c>
      <c r="L57" s="315"/>
      <c r="M57" s="315"/>
      <c r="N57" s="335">
        <v>0.83680555555555547</v>
      </c>
      <c r="O57" s="336"/>
      <c r="P57" s="33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ht="18" customHeight="1" x14ac:dyDescent="0.2">
      <c r="A58" s="141" t="s">
        <v>93</v>
      </c>
      <c r="B58" s="190">
        <v>4</v>
      </c>
      <c r="C58" s="81" t="s">
        <v>21</v>
      </c>
      <c r="D58" s="217">
        <v>5</v>
      </c>
      <c r="E58" s="84">
        <v>3</v>
      </c>
      <c r="F58" s="81" t="s">
        <v>21</v>
      </c>
      <c r="G58" s="218">
        <v>5</v>
      </c>
      <c r="H58" s="84">
        <v>2</v>
      </c>
      <c r="I58" s="81" t="s">
        <v>21</v>
      </c>
      <c r="J58" s="218">
        <v>5</v>
      </c>
      <c r="K58" s="253">
        <v>2</v>
      </c>
      <c r="L58" s="81" t="s">
        <v>21</v>
      </c>
      <c r="M58" s="222">
        <v>3</v>
      </c>
      <c r="N58" s="120">
        <v>1</v>
      </c>
      <c r="O58" s="121" t="s">
        <v>21</v>
      </c>
      <c r="P58" s="219">
        <v>5</v>
      </c>
    </row>
    <row r="59" spans="1:33" ht="18" customHeight="1" x14ac:dyDescent="0.2">
      <c r="A59" s="142" t="s">
        <v>94</v>
      </c>
      <c r="B59" s="191">
        <v>3</v>
      </c>
      <c r="C59" s="85" t="s">
        <v>21</v>
      </c>
      <c r="D59" s="64">
        <v>6</v>
      </c>
      <c r="E59" s="127">
        <v>2</v>
      </c>
      <c r="F59" s="128" t="s">
        <v>21</v>
      </c>
      <c r="G59" s="220">
        <v>6</v>
      </c>
      <c r="H59" s="95">
        <v>6</v>
      </c>
      <c r="I59" s="85" t="s">
        <v>21</v>
      </c>
      <c r="J59" s="185">
        <v>8</v>
      </c>
      <c r="K59" s="196">
        <v>1</v>
      </c>
      <c r="L59" s="85" t="s">
        <v>21</v>
      </c>
      <c r="M59" s="88">
        <v>6</v>
      </c>
      <c r="N59" s="196">
        <v>4</v>
      </c>
      <c r="O59" s="85" t="s">
        <v>21</v>
      </c>
      <c r="P59" s="211">
        <v>6</v>
      </c>
    </row>
    <row r="60" spans="1:33" ht="18" customHeight="1" x14ac:dyDescent="0.2">
      <c r="A60" s="143" t="s">
        <v>95</v>
      </c>
      <c r="B60" s="191">
        <v>2</v>
      </c>
      <c r="C60" s="85" t="s">
        <v>21</v>
      </c>
      <c r="D60" s="64">
        <v>7</v>
      </c>
      <c r="E60" s="95">
        <v>7</v>
      </c>
      <c r="F60" s="85" t="s">
        <v>21</v>
      </c>
      <c r="G60" s="185">
        <v>8</v>
      </c>
      <c r="H60" s="196">
        <v>1</v>
      </c>
      <c r="I60" s="85" t="s">
        <v>21</v>
      </c>
      <c r="J60" s="211">
        <v>7</v>
      </c>
      <c r="K60" s="196">
        <v>5</v>
      </c>
      <c r="L60" s="85" t="s">
        <v>21</v>
      </c>
      <c r="M60" s="211">
        <v>7</v>
      </c>
      <c r="N60" s="101">
        <v>3</v>
      </c>
      <c r="O60" s="85" t="s">
        <v>21</v>
      </c>
      <c r="P60" s="211">
        <v>7</v>
      </c>
      <c r="Q60" s="15" t="s">
        <v>3</v>
      </c>
    </row>
    <row r="61" spans="1:33" ht="18" customHeight="1" thickBot="1" x14ac:dyDescent="0.25">
      <c r="A61" s="144" t="s">
        <v>96</v>
      </c>
      <c r="B61" s="186">
        <v>1</v>
      </c>
      <c r="C61" s="89" t="s">
        <v>21</v>
      </c>
      <c r="D61" s="65">
        <v>8</v>
      </c>
      <c r="E61" s="198">
        <v>1</v>
      </c>
      <c r="F61" s="89" t="s">
        <v>21</v>
      </c>
      <c r="G61" s="197">
        <v>4</v>
      </c>
      <c r="H61" s="104">
        <v>3</v>
      </c>
      <c r="I61" s="89" t="s">
        <v>21</v>
      </c>
      <c r="J61" s="221">
        <v>4</v>
      </c>
      <c r="K61" s="198">
        <v>4</v>
      </c>
      <c r="L61" s="178" t="s">
        <v>21</v>
      </c>
      <c r="M61" s="133">
        <v>8</v>
      </c>
      <c r="N61" s="102">
        <v>2</v>
      </c>
      <c r="O61" s="89" t="s">
        <v>21</v>
      </c>
      <c r="P61" s="133">
        <v>8</v>
      </c>
    </row>
    <row r="62" spans="1:33" ht="18" customHeight="1" thickBot="1" x14ac:dyDescent="0.25">
      <c r="C62" s="305"/>
      <c r="D62" s="305"/>
      <c r="F62" s="306"/>
      <c r="G62" s="306"/>
      <c r="H62" s="10"/>
      <c r="I62" s="10"/>
      <c r="J62" s="10"/>
      <c r="L62" s="306"/>
      <c r="M62" s="306"/>
      <c r="O62" s="306"/>
      <c r="P62" s="306"/>
    </row>
    <row r="63" spans="1:33" ht="18" customHeight="1" thickBot="1" x14ac:dyDescent="0.25">
      <c r="A63" s="291" t="s">
        <v>14</v>
      </c>
      <c r="B63" s="261" t="s">
        <v>63</v>
      </c>
      <c r="C63" s="329"/>
      <c r="D63" s="329"/>
      <c r="E63" s="92"/>
      <c r="F63" s="92"/>
      <c r="G63" s="72" t="s">
        <v>43</v>
      </c>
      <c r="H63" s="318">
        <f>H56+7</f>
        <v>45518</v>
      </c>
      <c r="I63" s="319"/>
      <c r="J63" s="320"/>
      <c r="N63" s="270" t="s">
        <v>16</v>
      </c>
      <c r="O63" s="73"/>
      <c r="P63" s="47" t="s">
        <v>17</v>
      </c>
    </row>
    <row r="64" spans="1:33" ht="18" customHeight="1" thickBot="1" x14ac:dyDescent="0.25">
      <c r="A64" s="134" t="s">
        <v>18</v>
      </c>
      <c r="B64" s="332">
        <v>0.78125</v>
      </c>
      <c r="C64" s="333"/>
      <c r="D64" s="334"/>
      <c r="E64" s="314">
        <v>0.79513888888888884</v>
      </c>
      <c r="F64" s="315"/>
      <c r="G64" s="326"/>
      <c r="H64" s="327">
        <v>0.80902777777777779</v>
      </c>
      <c r="I64" s="306"/>
      <c r="J64" s="328"/>
      <c r="K64" s="314">
        <v>0.82291666666666663</v>
      </c>
      <c r="L64" s="315"/>
      <c r="M64" s="326"/>
      <c r="N64" s="314">
        <v>0.83680555555555547</v>
      </c>
      <c r="O64" s="315"/>
      <c r="P64" s="326"/>
    </row>
    <row r="65" spans="1:16" ht="18" customHeight="1" x14ac:dyDescent="0.2">
      <c r="A65" s="141" t="s">
        <v>93</v>
      </c>
      <c r="B65" s="146">
        <v>1</v>
      </c>
      <c r="C65" s="81" t="s">
        <v>21</v>
      </c>
      <c r="D65" s="215">
        <v>5</v>
      </c>
      <c r="E65" s="52">
        <v>1</v>
      </c>
      <c r="F65" s="81" t="s">
        <v>21</v>
      </c>
      <c r="G65" s="173">
        <v>3</v>
      </c>
      <c r="H65" s="208">
        <v>1</v>
      </c>
      <c r="I65" s="81" t="s">
        <v>21</v>
      </c>
      <c r="J65" s="82">
        <v>6</v>
      </c>
      <c r="K65" s="208">
        <v>1</v>
      </c>
      <c r="L65" s="81" t="s">
        <v>21</v>
      </c>
      <c r="M65" s="82">
        <v>7</v>
      </c>
      <c r="N65" s="208">
        <v>1</v>
      </c>
      <c r="O65" s="81" t="s">
        <v>21</v>
      </c>
      <c r="P65" s="105">
        <v>8</v>
      </c>
    </row>
    <row r="66" spans="1:16" ht="18" customHeight="1" x14ac:dyDescent="0.2">
      <c r="A66" s="142" t="s">
        <v>94</v>
      </c>
      <c r="B66" s="242">
        <v>2</v>
      </c>
      <c r="C66" s="85" t="s">
        <v>21</v>
      </c>
      <c r="D66" s="204">
        <v>8</v>
      </c>
      <c r="E66" s="205">
        <v>2</v>
      </c>
      <c r="F66" s="85" t="s">
        <v>21</v>
      </c>
      <c r="G66" s="176">
        <v>4</v>
      </c>
      <c r="H66" s="49">
        <v>2</v>
      </c>
      <c r="I66" s="175" t="s">
        <v>21</v>
      </c>
      <c r="J66" s="176">
        <v>3</v>
      </c>
      <c r="K66" s="205">
        <v>2</v>
      </c>
      <c r="L66" s="85" t="s">
        <v>21</v>
      </c>
      <c r="M66" s="93">
        <v>5</v>
      </c>
      <c r="N66" s="49">
        <v>2</v>
      </c>
      <c r="O66" s="85" t="s">
        <v>21</v>
      </c>
      <c r="P66" s="185">
        <v>7</v>
      </c>
    </row>
    <row r="67" spans="1:16" ht="18" customHeight="1" x14ac:dyDescent="0.2">
      <c r="A67" s="143" t="s">
        <v>95</v>
      </c>
      <c r="B67" s="242">
        <v>3</v>
      </c>
      <c r="C67" s="85" t="s">
        <v>21</v>
      </c>
      <c r="D67" s="204">
        <v>7</v>
      </c>
      <c r="E67" s="48">
        <v>6</v>
      </c>
      <c r="F67" s="85" t="s">
        <v>21</v>
      </c>
      <c r="G67" s="176">
        <v>7</v>
      </c>
      <c r="H67" s="48">
        <v>5</v>
      </c>
      <c r="I67" s="175" t="s">
        <v>21</v>
      </c>
      <c r="J67" s="176">
        <v>7</v>
      </c>
      <c r="K67" s="205">
        <v>3</v>
      </c>
      <c r="L67" s="85" t="s">
        <v>21</v>
      </c>
      <c r="M67" s="93">
        <v>4</v>
      </c>
      <c r="N67" s="205">
        <v>3</v>
      </c>
      <c r="O67" s="85" t="s">
        <v>21</v>
      </c>
      <c r="P67" s="185">
        <v>6</v>
      </c>
    </row>
    <row r="68" spans="1:16" ht="18" customHeight="1" thickBot="1" x14ac:dyDescent="0.25">
      <c r="A68" s="144" t="s">
        <v>96</v>
      </c>
      <c r="B68" s="147">
        <v>4</v>
      </c>
      <c r="C68" s="89" t="s">
        <v>21</v>
      </c>
      <c r="D68" s="243">
        <v>6</v>
      </c>
      <c r="E68" s="177">
        <v>5</v>
      </c>
      <c r="F68" s="89" t="s">
        <v>21</v>
      </c>
      <c r="G68" s="96">
        <v>8</v>
      </c>
      <c r="H68" s="209">
        <v>4</v>
      </c>
      <c r="I68" s="178" t="s">
        <v>21</v>
      </c>
      <c r="J68" s="179">
        <v>8</v>
      </c>
      <c r="K68" s="177">
        <v>6</v>
      </c>
      <c r="L68" s="89" t="s">
        <v>21</v>
      </c>
      <c r="M68" s="96">
        <v>8</v>
      </c>
      <c r="N68" s="209">
        <v>4</v>
      </c>
      <c r="O68" s="89" t="s">
        <v>21</v>
      </c>
      <c r="P68" s="197">
        <v>5</v>
      </c>
    </row>
    <row r="69" spans="1:16" ht="18" customHeight="1" x14ac:dyDescent="0.2">
      <c r="A69" s="384"/>
      <c r="B69" s="385"/>
      <c r="C69" s="384"/>
      <c r="D69" s="386"/>
      <c r="E69" s="286"/>
      <c r="F69" s="316"/>
      <c r="G69" s="316"/>
      <c r="H69" s="286"/>
      <c r="I69" s="316"/>
      <c r="J69" s="316"/>
      <c r="K69" s="286"/>
      <c r="L69" s="316"/>
      <c r="M69" s="316"/>
      <c r="N69" s="286"/>
      <c r="O69" s="316"/>
      <c r="P69" s="316"/>
    </row>
    <row r="70" spans="1:16" ht="18" customHeight="1" x14ac:dyDescent="0.2">
      <c r="A70" s="373" t="s">
        <v>14</v>
      </c>
      <c r="B70" s="374" t="s">
        <v>63</v>
      </c>
      <c r="C70" s="375"/>
      <c r="D70" s="375"/>
      <c r="E70" s="275"/>
      <c r="F70" s="275"/>
      <c r="G70" s="376" t="s">
        <v>44</v>
      </c>
      <c r="H70" s="381">
        <f>H63+7</f>
        <v>45525</v>
      </c>
      <c r="I70" s="382"/>
      <c r="J70" s="383"/>
      <c r="K70" s="377"/>
      <c r="L70" s="378"/>
      <c r="M70" s="378"/>
      <c r="N70" s="379" t="s">
        <v>16</v>
      </c>
      <c r="O70" s="377"/>
      <c r="P70" s="380" t="s">
        <v>26</v>
      </c>
    </row>
    <row r="71" spans="1:16" ht="18" customHeight="1" x14ac:dyDescent="0.2">
      <c r="A71" s="291"/>
      <c r="B71" s="279"/>
      <c r="C71" s="372"/>
      <c r="D71" s="372"/>
      <c r="E71" s="387"/>
      <c r="F71" s="387"/>
      <c r="G71" s="280"/>
      <c r="H71" s="281"/>
      <c r="I71" s="281"/>
      <c r="J71" s="281"/>
      <c r="K71" s="280"/>
      <c r="L71" s="280"/>
      <c r="M71" s="280"/>
      <c r="N71" s="291"/>
      <c r="O71" s="280"/>
      <c r="P71" s="278"/>
    </row>
    <row r="72" spans="1:16" ht="18" hidden="1" customHeight="1" thickBot="1" x14ac:dyDescent="0.25">
      <c r="A72" s="134" t="s">
        <v>18</v>
      </c>
      <c r="B72" s="332">
        <v>0.78125</v>
      </c>
      <c r="C72" s="333"/>
      <c r="D72" s="334"/>
      <c r="E72" s="314">
        <v>0.79513888888888884</v>
      </c>
      <c r="F72" s="315"/>
      <c r="G72" s="326"/>
      <c r="H72" s="327">
        <v>0.80902777777777779</v>
      </c>
      <c r="I72" s="306"/>
      <c r="J72" s="328"/>
      <c r="K72" s="314">
        <v>0.82291666666666663</v>
      </c>
      <c r="L72" s="315"/>
      <c r="M72" s="326"/>
      <c r="N72" s="314">
        <v>0.83680555555555547</v>
      </c>
      <c r="O72" s="315"/>
      <c r="P72" s="326"/>
    </row>
    <row r="73" spans="1:16" ht="18" hidden="1" customHeight="1" x14ac:dyDescent="0.2">
      <c r="A73" s="141" t="s">
        <v>93</v>
      </c>
      <c r="B73" s="138">
        <v>2</v>
      </c>
      <c r="C73" s="81" t="s">
        <v>21</v>
      </c>
      <c r="D73" s="187">
        <v>8</v>
      </c>
      <c r="E73" s="171">
        <v>2</v>
      </c>
      <c r="F73" s="172" t="s">
        <v>21</v>
      </c>
      <c r="G73" s="173">
        <v>4</v>
      </c>
      <c r="H73" s="171">
        <v>1</v>
      </c>
      <c r="I73" s="172" t="s">
        <v>21</v>
      </c>
      <c r="J73" s="173">
        <v>4</v>
      </c>
      <c r="K73" s="171">
        <v>4</v>
      </c>
      <c r="L73" s="172" t="s">
        <v>21</v>
      </c>
      <c r="M73" s="131">
        <v>8</v>
      </c>
      <c r="N73" s="171">
        <v>1</v>
      </c>
      <c r="O73" s="81" t="s">
        <v>21</v>
      </c>
      <c r="P73" s="246">
        <v>8</v>
      </c>
    </row>
    <row r="74" spans="1:16" ht="18" hidden="1" customHeight="1" thickBot="1" x14ac:dyDescent="0.2">
      <c r="A74" s="142" t="s">
        <v>94</v>
      </c>
      <c r="B74" s="191">
        <v>3</v>
      </c>
      <c r="C74" s="85" t="s">
        <v>21</v>
      </c>
      <c r="D74" s="245">
        <v>7</v>
      </c>
      <c r="E74" s="174">
        <v>1</v>
      </c>
      <c r="F74" s="175" t="s">
        <v>21</v>
      </c>
      <c r="G74" s="176">
        <v>3</v>
      </c>
      <c r="H74" s="205">
        <v>7</v>
      </c>
      <c r="I74" s="175" t="s">
        <v>21</v>
      </c>
      <c r="J74" s="176">
        <v>8</v>
      </c>
      <c r="K74" s="174">
        <v>5</v>
      </c>
      <c r="L74" s="175" t="s">
        <v>21</v>
      </c>
      <c r="M74" s="132">
        <v>7</v>
      </c>
      <c r="N74" s="174">
        <v>2</v>
      </c>
      <c r="O74" s="85" t="s">
        <v>21</v>
      </c>
      <c r="P74" s="211">
        <v>7</v>
      </c>
    </row>
    <row r="75" spans="1:16" ht="18" hidden="1" customHeight="1" thickBot="1" x14ac:dyDescent="0.2">
      <c r="A75" s="143" t="s">
        <v>95</v>
      </c>
      <c r="B75" s="191">
        <v>4</v>
      </c>
      <c r="C75" s="130" t="s">
        <v>21</v>
      </c>
      <c r="D75" s="245">
        <v>6</v>
      </c>
      <c r="E75" s="51">
        <v>6</v>
      </c>
      <c r="F75" s="85" t="s">
        <v>21</v>
      </c>
      <c r="G75" s="176">
        <v>7</v>
      </c>
      <c r="H75" s="174">
        <v>2</v>
      </c>
      <c r="I75" s="175" t="s">
        <v>21</v>
      </c>
      <c r="J75" s="132">
        <v>6</v>
      </c>
      <c r="K75" s="174">
        <v>1</v>
      </c>
      <c r="L75" s="175" t="s">
        <v>21</v>
      </c>
      <c r="M75" s="132">
        <v>6</v>
      </c>
      <c r="N75" s="174">
        <v>3</v>
      </c>
      <c r="O75" s="85" t="s">
        <v>21</v>
      </c>
      <c r="P75" s="247">
        <v>6</v>
      </c>
    </row>
    <row r="76" spans="1:16" ht="18" hidden="1" customHeight="1" x14ac:dyDescent="0.25">
      <c r="A76" s="144" t="s">
        <v>96</v>
      </c>
      <c r="B76" s="186">
        <v>1</v>
      </c>
      <c r="C76" s="89" t="s">
        <v>21</v>
      </c>
      <c r="D76" s="68">
        <v>5</v>
      </c>
      <c r="E76" s="100">
        <v>5</v>
      </c>
      <c r="F76" s="89" t="s">
        <v>21</v>
      </c>
      <c r="G76" s="179">
        <v>8</v>
      </c>
      <c r="H76" s="177">
        <v>3</v>
      </c>
      <c r="I76" s="178" t="s">
        <v>21</v>
      </c>
      <c r="J76" s="212">
        <v>5</v>
      </c>
      <c r="K76" s="177">
        <v>2</v>
      </c>
      <c r="L76" s="178" t="s">
        <v>21</v>
      </c>
      <c r="M76" s="179">
        <v>3</v>
      </c>
      <c r="N76" s="50">
        <v>4</v>
      </c>
      <c r="O76" s="89" t="s">
        <v>21</v>
      </c>
      <c r="P76" s="133">
        <v>5</v>
      </c>
    </row>
    <row r="77" spans="1:16" ht="18" hidden="1" customHeight="1" x14ac:dyDescent="0.2">
      <c r="C77" s="305"/>
      <c r="D77" s="305"/>
      <c r="F77" s="306"/>
      <c r="G77" s="306"/>
      <c r="I77" s="306"/>
      <c r="J77" s="306"/>
      <c r="L77" s="306"/>
      <c r="M77" s="306"/>
      <c r="O77" s="306"/>
      <c r="P77" s="306"/>
    </row>
    <row r="78" spans="1:16" ht="18" hidden="1" customHeight="1" thickBot="1" x14ac:dyDescent="0.25">
      <c r="A78" s="244" t="s">
        <v>14</v>
      </c>
      <c r="B78" s="262" t="s">
        <v>57</v>
      </c>
      <c r="C78" s="329"/>
      <c r="D78" s="329"/>
      <c r="E78" s="92"/>
      <c r="F78" s="92"/>
      <c r="G78" s="72" t="s">
        <v>45</v>
      </c>
      <c r="H78" s="318">
        <f>H70+7</f>
        <v>45532</v>
      </c>
      <c r="I78" s="319"/>
      <c r="J78" s="320"/>
      <c r="K78" s="330" t="s">
        <v>59</v>
      </c>
      <c r="L78" s="331"/>
      <c r="M78" s="331"/>
      <c r="N78" s="270" t="s">
        <v>16</v>
      </c>
      <c r="O78" s="73"/>
      <c r="P78" s="47" t="s">
        <v>17</v>
      </c>
    </row>
    <row r="79" spans="1:16" ht="18" hidden="1" customHeight="1" thickBot="1" x14ac:dyDescent="0.2">
      <c r="A79" s="134" t="s">
        <v>18</v>
      </c>
      <c r="B79" s="314">
        <v>0.78125</v>
      </c>
      <c r="C79" s="322"/>
      <c r="D79" s="323"/>
      <c r="E79" s="314">
        <v>0.79513888888888884</v>
      </c>
      <c r="F79" s="315"/>
      <c r="G79" s="326"/>
      <c r="H79" s="324">
        <v>0.80902777777777779</v>
      </c>
      <c r="I79" s="306"/>
      <c r="J79" s="328"/>
      <c r="K79" s="322">
        <v>0.82291666666666663</v>
      </c>
      <c r="L79" s="315"/>
      <c r="M79" s="326"/>
      <c r="N79" s="314">
        <v>0.83680555555555547</v>
      </c>
      <c r="O79" s="315"/>
      <c r="P79" s="326"/>
    </row>
    <row r="80" spans="1:16" ht="18" hidden="1" customHeight="1" thickBot="1" x14ac:dyDescent="0.2">
      <c r="A80" s="152" t="s">
        <v>20</v>
      </c>
      <c r="B80" s="258">
        <v>4</v>
      </c>
      <c r="C80" s="172" t="s">
        <v>21</v>
      </c>
      <c r="D80" s="248">
        <v>8</v>
      </c>
      <c r="E80" s="253">
        <v>3</v>
      </c>
      <c r="F80" s="172" t="s">
        <v>21</v>
      </c>
      <c r="G80" s="173">
        <v>5</v>
      </c>
      <c r="H80" s="52">
        <v>4</v>
      </c>
      <c r="I80" s="81" t="s">
        <v>21</v>
      </c>
      <c r="J80" s="222">
        <v>7</v>
      </c>
      <c r="K80" s="253">
        <v>2</v>
      </c>
      <c r="L80" s="81" t="s">
        <v>21</v>
      </c>
      <c r="M80" s="98">
        <v>4</v>
      </c>
      <c r="N80" s="253">
        <v>6</v>
      </c>
      <c r="O80" s="81" t="s">
        <v>21</v>
      </c>
      <c r="P80" s="222">
        <v>8</v>
      </c>
    </row>
    <row r="81" spans="1:21" ht="18" hidden="1" customHeight="1" x14ac:dyDescent="0.2">
      <c r="A81" s="153" t="s">
        <v>22</v>
      </c>
      <c r="B81" s="259">
        <v>2</v>
      </c>
      <c r="C81" s="175" t="s">
        <v>21</v>
      </c>
      <c r="D81" s="250">
        <v>3</v>
      </c>
      <c r="E81" s="256">
        <v>2</v>
      </c>
      <c r="F81" s="175" t="s">
        <v>21</v>
      </c>
      <c r="G81" s="176">
        <v>6</v>
      </c>
      <c r="H81" s="174">
        <v>5</v>
      </c>
      <c r="I81" s="85" t="s">
        <v>21</v>
      </c>
      <c r="J81" s="185">
        <v>6</v>
      </c>
      <c r="K81" s="191">
        <v>5</v>
      </c>
      <c r="L81" s="85" t="s">
        <v>21</v>
      </c>
      <c r="M81" s="185">
        <v>8</v>
      </c>
      <c r="N81" s="106">
        <v>2</v>
      </c>
      <c r="O81" s="85" t="s">
        <v>21</v>
      </c>
      <c r="P81" s="185">
        <v>5</v>
      </c>
    </row>
    <row r="82" spans="1:21" ht="18" hidden="1" customHeight="1" x14ac:dyDescent="0.2">
      <c r="A82" s="154" t="s">
        <v>23</v>
      </c>
      <c r="B82" s="259">
        <v>1</v>
      </c>
      <c r="C82" s="175" t="s">
        <v>21</v>
      </c>
      <c r="D82" s="250">
        <v>6</v>
      </c>
      <c r="E82" s="242">
        <v>1</v>
      </c>
      <c r="F82" s="175" t="s">
        <v>21</v>
      </c>
      <c r="G82" s="176">
        <v>4</v>
      </c>
      <c r="H82" s="56">
        <v>1</v>
      </c>
      <c r="I82" s="85" t="s">
        <v>21</v>
      </c>
      <c r="J82" s="185">
        <v>2</v>
      </c>
      <c r="K82" s="256">
        <v>1</v>
      </c>
      <c r="L82" s="85" t="s">
        <v>21</v>
      </c>
      <c r="M82" s="94">
        <v>3</v>
      </c>
      <c r="N82" s="145">
        <v>1</v>
      </c>
      <c r="O82" s="85" t="s">
        <v>21</v>
      </c>
      <c r="P82" s="185">
        <v>7</v>
      </c>
    </row>
    <row r="83" spans="1:21" ht="18" hidden="1" customHeight="1" x14ac:dyDescent="0.25">
      <c r="A83" s="155" t="s">
        <v>24</v>
      </c>
      <c r="B83" s="251">
        <v>5</v>
      </c>
      <c r="C83" s="178" t="s">
        <v>21</v>
      </c>
      <c r="D83" s="252">
        <v>7</v>
      </c>
      <c r="E83" s="198">
        <v>7</v>
      </c>
      <c r="F83" s="178" t="s">
        <v>21</v>
      </c>
      <c r="G83" s="179">
        <v>8</v>
      </c>
      <c r="H83" s="209">
        <v>3</v>
      </c>
      <c r="I83" s="89" t="s">
        <v>21</v>
      </c>
      <c r="J83" s="103">
        <v>8</v>
      </c>
      <c r="K83" s="198">
        <v>6</v>
      </c>
      <c r="L83" s="89" t="s">
        <v>21</v>
      </c>
      <c r="M83" s="197">
        <v>7</v>
      </c>
      <c r="N83" s="257">
        <v>3</v>
      </c>
      <c r="O83" s="89" t="s">
        <v>21</v>
      </c>
      <c r="P83" s="103">
        <v>4</v>
      </c>
      <c r="Q83" s="15"/>
      <c r="R83" s="15"/>
      <c r="S83" s="15"/>
      <c r="T83" s="15"/>
    </row>
    <row r="84" spans="1:21" ht="18" hidden="1" customHeight="1" thickBot="1" x14ac:dyDescent="0.2">
      <c r="C84" s="305"/>
      <c r="D84" s="305"/>
      <c r="F84" s="306"/>
      <c r="G84" s="306"/>
      <c r="I84" s="306"/>
      <c r="J84" s="306"/>
      <c r="L84" s="306"/>
      <c r="M84" s="306"/>
      <c r="O84" s="306"/>
      <c r="P84" s="306"/>
      <c r="Q84" s="15"/>
    </row>
    <row r="85" spans="1:21" ht="18" hidden="1" customHeight="1" thickBot="1" x14ac:dyDescent="0.25">
      <c r="A85" s="244" t="s">
        <v>14</v>
      </c>
      <c r="B85" s="262" t="s">
        <v>57</v>
      </c>
      <c r="C85" s="317"/>
      <c r="D85" s="317"/>
      <c r="E85" s="92"/>
      <c r="F85" s="92"/>
      <c r="G85" s="72" t="s">
        <v>46</v>
      </c>
      <c r="H85" s="318">
        <f>H78+7</f>
        <v>45539</v>
      </c>
      <c r="I85" s="319"/>
      <c r="J85" s="320"/>
      <c r="K85" s="73"/>
      <c r="L85" s="321"/>
      <c r="M85" s="321"/>
      <c r="N85" s="270" t="s">
        <v>16</v>
      </c>
      <c r="O85" s="73"/>
      <c r="P85" s="254" t="s">
        <v>56</v>
      </c>
      <c r="Q85" s="15"/>
    </row>
    <row r="86" spans="1:21" ht="18" hidden="1" customHeight="1" thickBot="1" x14ac:dyDescent="0.2">
      <c r="A86" s="134" t="s">
        <v>18</v>
      </c>
      <c r="B86" s="314">
        <v>0.78125</v>
      </c>
      <c r="C86" s="322"/>
      <c r="D86" s="323"/>
      <c r="E86" s="314">
        <v>0.79513888888888884</v>
      </c>
      <c r="F86" s="315"/>
      <c r="G86" s="326"/>
      <c r="H86" s="327">
        <v>0.80902777777777779</v>
      </c>
      <c r="I86" s="306"/>
      <c r="J86" s="328"/>
      <c r="K86" s="314">
        <v>0.82291666666666663</v>
      </c>
      <c r="L86" s="315"/>
      <c r="M86" s="326"/>
      <c r="N86" s="314">
        <v>0.83680555555555547</v>
      </c>
      <c r="O86" s="315"/>
      <c r="P86" s="326"/>
      <c r="Q86" s="15"/>
    </row>
    <row r="87" spans="1:21" ht="18" hidden="1" customHeight="1" thickBot="1" x14ac:dyDescent="0.2">
      <c r="A87" s="135" t="s">
        <v>20</v>
      </c>
      <c r="B87" s="138">
        <v>3</v>
      </c>
      <c r="C87" s="81" t="s">
        <v>21</v>
      </c>
      <c r="D87" s="187">
        <v>4</v>
      </c>
      <c r="E87" s="208">
        <v>4</v>
      </c>
      <c r="F87" s="172" t="s">
        <v>21</v>
      </c>
      <c r="G87" s="173">
        <v>8</v>
      </c>
      <c r="H87" s="208">
        <v>4</v>
      </c>
      <c r="I87" s="172" t="s">
        <v>21</v>
      </c>
      <c r="J87" s="173">
        <v>7</v>
      </c>
      <c r="K87" s="260">
        <v>2</v>
      </c>
      <c r="L87" s="172" t="s">
        <v>21</v>
      </c>
      <c r="M87" s="131">
        <v>4</v>
      </c>
      <c r="N87" s="171">
        <v>1</v>
      </c>
      <c r="O87" s="81" t="s">
        <v>21</v>
      </c>
      <c r="P87" s="98">
        <v>4</v>
      </c>
      <c r="Q87" s="15"/>
    </row>
    <row r="88" spans="1:21" ht="18" hidden="1" customHeight="1" x14ac:dyDescent="0.2">
      <c r="A88" s="136" t="s">
        <v>22</v>
      </c>
      <c r="B88" s="139">
        <v>2</v>
      </c>
      <c r="C88" s="85" t="s">
        <v>21</v>
      </c>
      <c r="D88" s="245">
        <v>5</v>
      </c>
      <c r="E88" s="205">
        <v>5</v>
      </c>
      <c r="F88" s="175" t="s">
        <v>21</v>
      </c>
      <c r="G88" s="176">
        <v>7</v>
      </c>
      <c r="H88" s="205">
        <v>5</v>
      </c>
      <c r="I88" s="175" t="s">
        <v>21</v>
      </c>
      <c r="J88" s="176">
        <v>6</v>
      </c>
      <c r="K88" s="205">
        <v>5</v>
      </c>
      <c r="L88" s="175" t="s">
        <v>21</v>
      </c>
      <c r="M88" s="93">
        <v>8</v>
      </c>
      <c r="N88" s="174">
        <v>3</v>
      </c>
      <c r="O88" s="85" t="s">
        <v>21</v>
      </c>
      <c r="P88" s="99">
        <v>5</v>
      </c>
      <c r="Q88" s="15"/>
    </row>
    <row r="89" spans="1:21" ht="18" hidden="1" customHeight="1" x14ac:dyDescent="0.2">
      <c r="A89" s="136" t="s">
        <v>23</v>
      </c>
      <c r="B89" s="191">
        <v>1</v>
      </c>
      <c r="C89" s="85" t="s">
        <v>21</v>
      </c>
      <c r="D89" s="60">
        <v>7</v>
      </c>
      <c r="E89" s="174">
        <v>1</v>
      </c>
      <c r="F89" s="175" t="s">
        <v>21</v>
      </c>
      <c r="G89" s="176">
        <v>6</v>
      </c>
      <c r="H89" s="174">
        <v>1</v>
      </c>
      <c r="I89" s="175" t="s">
        <v>21</v>
      </c>
      <c r="J89" s="176">
        <v>2</v>
      </c>
      <c r="K89" s="174">
        <v>6</v>
      </c>
      <c r="L89" s="175" t="s">
        <v>21</v>
      </c>
      <c r="M89" s="132">
        <v>7</v>
      </c>
      <c r="N89" s="205">
        <v>7</v>
      </c>
      <c r="O89" s="85" t="s">
        <v>21</v>
      </c>
      <c r="P89" s="94">
        <v>8</v>
      </c>
      <c r="Q89" s="15"/>
    </row>
    <row r="90" spans="1:21" ht="18" hidden="1" customHeight="1" x14ac:dyDescent="0.25">
      <c r="A90" s="137" t="s">
        <v>24</v>
      </c>
      <c r="B90" s="186">
        <v>6</v>
      </c>
      <c r="C90" s="89" t="s">
        <v>21</v>
      </c>
      <c r="D90" s="68">
        <v>8</v>
      </c>
      <c r="E90" s="177">
        <v>2</v>
      </c>
      <c r="F90" s="178" t="s">
        <v>21</v>
      </c>
      <c r="G90" s="179">
        <v>3</v>
      </c>
      <c r="H90" s="177">
        <v>3</v>
      </c>
      <c r="I90" s="178" t="s">
        <v>21</v>
      </c>
      <c r="J90" s="212">
        <v>8</v>
      </c>
      <c r="K90" s="177">
        <v>1</v>
      </c>
      <c r="L90" s="178" t="s">
        <v>21</v>
      </c>
      <c r="M90" s="179">
        <v>3</v>
      </c>
      <c r="N90" s="177">
        <v>2</v>
      </c>
      <c r="O90" s="89" t="s">
        <v>21</v>
      </c>
      <c r="P90" s="103">
        <v>6</v>
      </c>
      <c r="Q90" s="15"/>
    </row>
    <row r="91" spans="1:21" ht="18" hidden="1" customHeight="1" thickBot="1" x14ac:dyDescent="0.2">
      <c r="C91" s="305"/>
      <c r="D91" s="305"/>
      <c r="F91" s="306"/>
      <c r="G91" s="306"/>
      <c r="I91" s="306"/>
      <c r="J91" s="306"/>
      <c r="O91" s="306"/>
      <c r="P91" s="306"/>
      <c r="Q91" s="15"/>
      <c r="R91" s="363" t="s">
        <v>48</v>
      </c>
      <c r="S91" s="363"/>
      <c r="T91" s="363"/>
      <c r="U91" s="363"/>
    </row>
    <row r="92" spans="1:21" ht="18" hidden="1" customHeight="1" thickBot="1" x14ac:dyDescent="0.25">
      <c r="A92" s="244" t="s">
        <v>14</v>
      </c>
      <c r="B92" s="262" t="s">
        <v>57</v>
      </c>
      <c r="C92" s="317"/>
      <c r="D92" s="317"/>
      <c r="E92" s="92"/>
      <c r="F92" s="92"/>
      <c r="G92" s="72" t="s">
        <v>47</v>
      </c>
      <c r="H92" s="318">
        <f>H85+7</f>
        <v>45546</v>
      </c>
      <c r="I92" s="319"/>
      <c r="J92" s="320"/>
      <c r="K92" s="73"/>
      <c r="L92" s="321"/>
      <c r="M92" s="321"/>
      <c r="N92" s="270" t="s">
        <v>16</v>
      </c>
      <c r="O92" s="73"/>
      <c r="P92" s="254" t="s">
        <v>61</v>
      </c>
      <c r="Q92" s="15"/>
      <c r="R92" s="156" t="s">
        <v>49</v>
      </c>
      <c r="S92" s="156"/>
      <c r="T92" s="156"/>
      <c r="U92" s="156"/>
    </row>
    <row r="93" spans="1:21" ht="18" hidden="1" customHeight="1" thickBot="1" x14ac:dyDescent="0.2">
      <c r="A93" s="134" t="s">
        <v>18</v>
      </c>
      <c r="B93" s="314">
        <v>0.78125</v>
      </c>
      <c r="C93" s="322"/>
      <c r="D93" s="323"/>
      <c r="E93" s="314">
        <v>0.79513888888888884</v>
      </c>
      <c r="F93" s="315"/>
      <c r="G93" s="315"/>
      <c r="H93" s="324">
        <v>0.80902777777777779</v>
      </c>
      <c r="I93" s="306"/>
      <c r="J93" s="306"/>
      <c r="K93" s="325">
        <v>0.82291666666666663</v>
      </c>
      <c r="L93" s="315"/>
      <c r="M93" s="315"/>
      <c r="N93" s="314">
        <v>0.83680555555555547</v>
      </c>
      <c r="O93" s="315"/>
      <c r="P93" s="315"/>
      <c r="Q93" s="15"/>
      <c r="R93" s="156" t="s">
        <v>50</v>
      </c>
      <c r="S93" s="156"/>
      <c r="T93" s="156"/>
      <c r="U93" s="156"/>
    </row>
    <row r="94" spans="1:21" ht="18" hidden="1" customHeight="1" thickBot="1" x14ac:dyDescent="0.2">
      <c r="A94" s="135" t="s">
        <v>20</v>
      </c>
      <c r="B94" s="255">
        <v>1</v>
      </c>
      <c r="C94" s="151" t="s">
        <v>21</v>
      </c>
      <c r="D94" s="82">
        <v>7</v>
      </c>
      <c r="E94" s="258">
        <v>1</v>
      </c>
      <c r="F94" s="172" t="s">
        <v>21</v>
      </c>
      <c r="G94" s="215">
        <v>2</v>
      </c>
      <c r="H94" s="208">
        <v>1</v>
      </c>
      <c r="I94" s="81" t="s">
        <v>21</v>
      </c>
      <c r="J94" s="82">
        <v>4</v>
      </c>
      <c r="K94" s="208">
        <v>1</v>
      </c>
      <c r="L94" s="172" t="s">
        <v>21</v>
      </c>
      <c r="M94" s="173">
        <v>6</v>
      </c>
      <c r="N94" s="208">
        <v>1</v>
      </c>
      <c r="O94" s="151" t="s">
        <v>21</v>
      </c>
      <c r="P94" s="222">
        <v>7</v>
      </c>
      <c r="Q94" s="15"/>
      <c r="R94" s="156" t="s">
        <v>51</v>
      </c>
      <c r="S94" s="156"/>
      <c r="T94" s="156"/>
      <c r="U94" s="156"/>
    </row>
    <row r="95" spans="1:21" ht="18" hidden="1" customHeight="1" x14ac:dyDescent="0.2">
      <c r="A95" s="136" t="s">
        <v>22</v>
      </c>
      <c r="B95" s="256">
        <v>2</v>
      </c>
      <c r="C95" s="150" t="s">
        <v>21</v>
      </c>
      <c r="D95" s="93">
        <v>5</v>
      </c>
      <c r="E95" s="249">
        <v>5</v>
      </c>
      <c r="F95" s="175" t="s">
        <v>21</v>
      </c>
      <c r="G95" s="204">
        <v>6</v>
      </c>
      <c r="H95" s="205">
        <v>2</v>
      </c>
      <c r="I95" s="85" t="s">
        <v>21</v>
      </c>
      <c r="J95" s="93">
        <v>6</v>
      </c>
      <c r="K95" s="205">
        <v>2</v>
      </c>
      <c r="L95" s="175" t="s">
        <v>21</v>
      </c>
      <c r="M95" s="176">
        <v>3</v>
      </c>
      <c r="N95" s="205">
        <v>2</v>
      </c>
      <c r="O95" s="150" t="s">
        <v>21</v>
      </c>
      <c r="P95" s="185">
        <v>5</v>
      </c>
      <c r="Q95" s="15"/>
    </row>
    <row r="96" spans="1:21" ht="18" hidden="1" customHeight="1" x14ac:dyDescent="0.2">
      <c r="A96" s="136" t="s">
        <v>23</v>
      </c>
      <c r="B96" s="256">
        <v>3</v>
      </c>
      <c r="C96" s="150" t="s">
        <v>21</v>
      </c>
      <c r="D96" s="176">
        <v>4</v>
      </c>
      <c r="E96" s="259">
        <v>3</v>
      </c>
      <c r="F96" s="175" t="s">
        <v>21</v>
      </c>
      <c r="G96" s="204">
        <v>8</v>
      </c>
      <c r="H96" s="205">
        <v>3</v>
      </c>
      <c r="I96" s="85" t="s">
        <v>21</v>
      </c>
      <c r="J96" s="93">
        <v>5</v>
      </c>
      <c r="K96" s="174">
        <v>5</v>
      </c>
      <c r="L96" s="175" t="s">
        <v>21</v>
      </c>
      <c r="M96" s="176">
        <v>7</v>
      </c>
      <c r="N96" s="205">
        <v>3</v>
      </c>
      <c r="O96" s="150" t="s">
        <v>21</v>
      </c>
      <c r="P96" s="185">
        <v>4</v>
      </c>
      <c r="Q96" s="15"/>
    </row>
    <row r="97" spans="1:17" ht="18" hidden="1" customHeight="1" x14ac:dyDescent="0.25">
      <c r="A97" s="137" t="s">
        <v>24</v>
      </c>
      <c r="B97" s="257">
        <v>6</v>
      </c>
      <c r="C97" s="149" t="s">
        <v>21</v>
      </c>
      <c r="D97" s="179">
        <v>8</v>
      </c>
      <c r="E97" s="251">
        <v>4</v>
      </c>
      <c r="F97" s="178" t="s">
        <v>21</v>
      </c>
      <c r="G97" s="243">
        <v>7</v>
      </c>
      <c r="H97" s="177">
        <v>7</v>
      </c>
      <c r="I97" s="89" t="s">
        <v>21</v>
      </c>
      <c r="J97" s="96">
        <v>8</v>
      </c>
      <c r="K97" s="177">
        <v>4</v>
      </c>
      <c r="L97" s="178" t="s">
        <v>21</v>
      </c>
      <c r="M97" s="179">
        <v>8</v>
      </c>
      <c r="N97" s="209">
        <v>6</v>
      </c>
      <c r="O97" s="149" t="s">
        <v>21</v>
      </c>
      <c r="P97" s="197">
        <v>8</v>
      </c>
      <c r="Q97" s="15"/>
    </row>
    <row r="98" spans="1:17" ht="18" hidden="1" customHeight="1" thickBot="1" x14ac:dyDescent="0.2">
      <c r="A98" s="286"/>
      <c r="B98" s="290"/>
      <c r="C98" s="292"/>
      <c r="D98" s="293"/>
      <c r="E98" s="286"/>
      <c r="F98" s="286"/>
      <c r="G98" s="286"/>
      <c r="H98" s="286"/>
      <c r="I98" s="316"/>
      <c r="J98" s="316"/>
      <c r="K98" s="286"/>
      <c r="L98" s="286"/>
      <c r="M98" s="286"/>
      <c r="N98" s="286"/>
      <c r="O98" s="286"/>
      <c r="P98" s="286"/>
      <c r="Q98" s="15"/>
    </row>
    <row r="99" spans="1:17" ht="18" hidden="1" customHeight="1" x14ac:dyDescent="0.2">
      <c r="A99" s="294" t="s">
        <v>14</v>
      </c>
      <c r="B99" s="295" t="s">
        <v>63</v>
      </c>
      <c r="C99" s="307"/>
      <c r="D99" s="307"/>
      <c r="E99" s="296" t="s">
        <v>60</v>
      </c>
      <c r="F99" s="297"/>
      <c r="G99" s="298"/>
      <c r="H99" s="308">
        <f>H63+7</f>
        <v>45525</v>
      </c>
      <c r="I99" s="309"/>
      <c r="J99" s="310"/>
      <c r="K99" s="299"/>
      <c r="L99" s="311" t="s">
        <v>41</v>
      </c>
      <c r="M99" s="311"/>
      <c r="N99" s="311"/>
      <c r="O99" s="311"/>
      <c r="P99" s="311"/>
      <c r="Q99" s="15"/>
    </row>
    <row r="100" spans="1:17" ht="18" hidden="1" customHeight="1" thickBot="1" x14ac:dyDescent="0.2">
      <c r="A100" s="10"/>
      <c r="C100" s="305"/>
      <c r="D100" s="305"/>
      <c r="F100" s="306"/>
      <c r="G100" s="306"/>
      <c r="H100" s="272" t="s">
        <v>92</v>
      </c>
      <c r="I100" s="167"/>
      <c r="J100" s="271"/>
      <c r="K100" s="271"/>
      <c r="L100" s="271"/>
      <c r="M100" s="271"/>
      <c r="N100" s="271"/>
      <c r="O100" s="271"/>
      <c r="P100" s="271"/>
      <c r="Q100" s="289"/>
    </row>
    <row r="101" spans="1:17" ht="18" customHeight="1" x14ac:dyDescent="0.3">
      <c r="A101" s="312" t="s">
        <v>91</v>
      </c>
      <c r="B101" s="312"/>
      <c r="C101" s="312"/>
      <c r="D101" s="312"/>
      <c r="E101" s="312"/>
      <c r="F101" s="312"/>
      <c r="G101" s="312"/>
      <c r="H101" s="312"/>
      <c r="I101" s="312"/>
      <c r="J101" s="312"/>
      <c r="K101" s="312"/>
      <c r="L101" s="312"/>
      <c r="M101" s="312"/>
      <c r="N101" s="312"/>
      <c r="O101" s="312"/>
      <c r="P101" s="312"/>
      <c r="Q101" s="15"/>
    </row>
    <row r="102" spans="1:17" ht="15.75" customHeight="1" x14ac:dyDescent="0.2">
      <c r="A102" s="268" t="s">
        <v>58</v>
      </c>
      <c r="B102" s="170"/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</row>
    <row r="103" spans="1:17" ht="18" customHeight="1" x14ac:dyDescent="0.3">
      <c r="A103" s="313" t="s">
        <v>52</v>
      </c>
      <c r="B103" s="313"/>
      <c r="C103" s="313"/>
      <c r="D103" s="313"/>
      <c r="E103" s="313"/>
      <c r="F103" s="313"/>
      <c r="G103" s="313"/>
      <c r="H103" s="313"/>
      <c r="I103" s="313"/>
      <c r="J103" s="313"/>
      <c r="K103" s="313"/>
      <c r="L103" s="313"/>
      <c r="M103" s="313"/>
      <c r="N103" s="313"/>
      <c r="O103" s="313"/>
      <c r="P103" s="313"/>
      <c r="Q103" s="15"/>
    </row>
    <row r="104" spans="1:17" ht="18" customHeight="1" x14ac:dyDescent="0.2">
      <c r="C104" s="305"/>
      <c r="D104" s="305"/>
      <c r="F104" s="306"/>
      <c r="G104" s="306"/>
      <c r="I104" s="306"/>
      <c r="J104" s="306"/>
      <c r="L104" s="306"/>
      <c r="M104" s="306"/>
      <c r="O104" s="306"/>
      <c r="P104" s="306"/>
      <c r="Q104" s="15"/>
    </row>
    <row r="105" spans="1:17" ht="18" customHeight="1" x14ac:dyDescent="0.2">
      <c r="C105" s="305"/>
      <c r="D105" s="305"/>
      <c r="F105" s="306"/>
      <c r="G105" s="306"/>
      <c r="I105" s="306"/>
      <c r="J105" s="306"/>
      <c r="L105" s="306"/>
      <c r="M105" s="306"/>
      <c r="O105" s="306"/>
      <c r="P105" s="306"/>
      <c r="Q105" s="15"/>
    </row>
    <row r="106" spans="1:17" ht="18" customHeight="1" x14ac:dyDescent="0.2">
      <c r="C106" s="305"/>
      <c r="D106" s="305"/>
      <c r="F106" s="306"/>
      <c r="G106" s="306"/>
      <c r="I106" s="306"/>
      <c r="J106" s="306"/>
      <c r="L106" s="306"/>
      <c r="M106" s="306"/>
      <c r="O106" s="306"/>
      <c r="P106" s="306"/>
      <c r="Q106" s="15"/>
    </row>
    <row r="107" spans="1:17" ht="18" customHeight="1" x14ac:dyDescent="0.2">
      <c r="C107" s="305"/>
      <c r="D107" s="305"/>
      <c r="F107" s="306"/>
      <c r="G107" s="306"/>
      <c r="I107" s="306"/>
      <c r="J107" s="306"/>
      <c r="L107" s="306"/>
      <c r="M107" s="306"/>
      <c r="O107" s="306"/>
      <c r="P107" s="306"/>
      <c r="Q107" s="15"/>
    </row>
    <row r="108" spans="1:17" ht="18" customHeight="1" x14ac:dyDescent="0.2">
      <c r="C108" s="305"/>
      <c r="D108" s="305"/>
      <c r="F108" s="306"/>
      <c r="G108" s="306"/>
      <c r="I108" s="306"/>
      <c r="J108" s="306"/>
      <c r="L108" s="306"/>
      <c r="M108" s="306"/>
      <c r="O108" s="306"/>
      <c r="P108" s="306"/>
      <c r="Q108" s="15"/>
    </row>
    <row r="109" spans="1:17" ht="18" customHeight="1" x14ac:dyDescent="0.2">
      <c r="C109" s="305"/>
      <c r="D109" s="305"/>
      <c r="F109" s="306"/>
      <c r="G109" s="306"/>
      <c r="I109" s="306"/>
      <c r="J109" s="306"/>
      <c r="L109" s="306"/>
      <c r="M109" s="306"/>
      <c r="O109" s="306"/>
      <c r="P109" s="306"/>
      <c r="Q109" s="15"/>
    </row>
    <row r="110" spans="1:17" ht="18" customHeight="1" x14ac:dyDescent="0.2">
      <c r="C110" s="305"/>
      <c r="D110" s="305"/>
      <c r="F110" s="306"/>
      <c r="G110" s="306"/>
      <c r="I110" s="306"/>
      <c r="J110" s="306"/>
      <c r="L110" s="306"/>
      <c r="M110" s="306"/>
      <c r="O110" s="306"/>
      <c r="P110" s="306"/>
      <c r="Q110" s="15"/>
    </row>
    <row r="111" spans="1:17" ht="18" customHeight="1" x14ac:dyDescent="0.2">
      <c r="A111" s="10"/>
      <c r="C111" s="305"/>
      <c r="D111" s="305"/>
      <c r="F111" s="306"/>
      <c r="G111" s="306"/>
      <c r="I111" s="306"/>
      <c r="J111" s="306"/>
      <c r="L111" s="306"/>
      <c r="M111" s="306"/>
      <c r="O111" s="306"/>
      <c r="P111" s="306"/>
      <c r="Q111" s="15"/>
    </row>
    <row r="112" spans="1:17" ht="18" customHeight="1" x14ac:dyDescent="0.2">
      <c r="C112" s="305"/>
      <c r="D112" s="305"/>
      <c r="F112" s="306"/>
      <c r="G112" s="306"/>
      <c r="H112" s="10"/>
      <c r="I112" s="10"/>
      <c r="J112" s="10"/>
      <c r="L112" s="306"/>
      <c r="M112" s="306"/>
      <c r="O112" s="306"/>
      <c r="P112" s="306"/>
      <c r="Q112" s="15"/>
    </row>
    <row r="113" spans="3:17" ht="18" customHeight="1" x14ac:dyDescent="0.2">
      <c r="C113" s="305"/>
      <c r="D113" s="305"/>
      <c r="F113" s="306"/>
      <c r="G113" s="306"/>
      <c r="I113" s="306"/>
      <c r="J113" s="306"/>
      <c r="L113" s="306"/>
      <c r="M113" s="306"/>
      <c r="O113" s="306"/>
      <c r="P113" s="306"/>
      <c r="Q113" s="15"/>
    </row>
    <row r="114" spans="3:17" ht="18" customHeight="1" x14ac:dyDescent="0.2">
      <c r="C114" s="305"/>
      <c r="D114" s="305"/>
      <c r="F114" s="306"/>
      <c r="G114" s="306"/>
      <c r="I114" s="306"/>
      <c r="J114" s="306"/>
      <c r="L114" s="306"/>
      <c r="M114" s="306"/>
      <c r="O114" s="306"/>
      <c r="P114" s="306"/>
      <c r="Q114" s="15"/>
    </row>
    <row r="115" spans="3:17" ht="18" customHeight="1" x14ac:dyDescent="0.2">
      <c r="C115" s="305"/>
      <c r="D115" s="305"/>
      <c r="F115" s="306"/>
      <c r="G115" s="306"/>
      <c r="I115" s="306"/>
      <c r="J115" s="306"/>
      <c r="L115" s="306"/>
      <c r="M115" s="306"/>
      <c r="O115" s="306"/>
      <c r="P115" s="306"/>
      <c r="Q115" s="15"/>
    </row>
    <row r="116" spans="3:17" ht="18" customHeight="1" x14ac:dyDescent="0.2">
      <c r="C116" s="305"/>
      <c r="D116" s="305"/>
      <c r="F116" s="306"/>
      <c r="G116" s="306"/>
      <c r="I116" s="306"/>
      <c r="J116" s="306"/>
      <c r="L116" s="306"/>
      <c r="M116" s="306"/>
      <c r="O116" s="306"/>
      <c r="P116" s="306"/>
      <c r="Q116" s="15"/>
    </row>
    <row r="117" spans="3:17" ht="18" customHeight="1" x14ac:dyDescent="0.2">
      <c r="C117" s="305"/>
      <c r="D117" s="305"/>
      <c r="F117" s="306"/>
      <c r="G117" s="306"/>
      <c r="I117" s="306"/>
      <c r="J117" s="306"/>
      <c r="L117" s="306"/>
      <c r="M117" s="306"/>
      <c r="O117" s="306"/>
      <c r="P117" s="306"/>
      <c r="Q117" s="15"/>
    </row>
    <row r="118" spans="3:17" ht="18" customHeight="1" x14ac:dyDescent="0.2">
      <c r="C118" s="305"/>
      <c r="D118" s="305"/>
      <c r="F118" s="306"/>
      <c r="G118" s="306"/>
      <c r="I118" s="306"/>
      <c r="J118" s="306"/>
      <c r="L118" s="306"/>
      <c r="M118" s="306"/>
      <c r="O118" s="306"/>
      <c r="P118" s="306"/>
      <c r="Q118" s="15"/>
    </row>
    <row r="119" spans="3:17" ht="18" customHeight="1" x14ac:dyDescent="0.2">
      <c r="C119" s="305"/>
      <c r="D119" s="305"/>
      <c r="F119" s="306"/>
      <c r="G119" s="306"/>
      <c r="I119" s="306"/>
      <c r="J119" s="306"/>
      <c r="L119" s="306"/>
      <c r="M119" s="306"/>
      <c r="O119" s="306"/>
      <c r="P119" s="306"/>
      <c r="Q119" s="15"/>
    </row>
    <row r="120" spans="3:17" ht="18" customHeight="1" x14ac:dyDescent="0.2">
      <c r="C120" s="305"/>
      <c r="D120" s="305"/>
      <c r="F120" s="306"/>
      <c r="G120" s="306"/>
      <c r="I120" s="306"/>
      <c r="J120" s="306"/>
      <c r="L120" s="306"/>
      <c r="M120" s="306"/>
      <c r="O120" s="306"/>
      <c r="P120" s="306"/>
      <c r="Q120" s="15"/>
    </row>
    <row r="121" spans="3:17" ht="18" customHeight="1" x14ac:dyDescent="0.2">
      <c r="C121" s="305"/>
      <c r="D121" s="305"/>
      <c r="F121" s="306"/>
      <c r="G121" s="306"/>
      <c r="I121" s="306"/>
      <c r="J121" s="306"/>
      <c r="L121" s="306"/>
      <c r="M121" s="306"/>
      <c r="O121" s="306"/>
      <c r="P121" s="306"/>
      <c r="Q121" s="15"/>
    </row>
    <row r="122" spans="3:17" ht="18" customHeight="1" x14ac:dyDescent="0.2">
      <c r="C122" s="305"/>
      <c r="D122" s="305"/>
      <c r="F122" s="306"/>
      <c r="G122" s="306"/>
      <c r="I122" s="306"/>
      <c r="J122" s="306"/>
      <c r="L122" s="306"/>
      <c r="M122" s="306"/>
      <c r="O122" s="306"/>
      <c r="P122" s="306"/>
      <c r="Q122" s="15"/>
    </row>
    <row r="123" spans="3:17" ht="18" customHeight="1" x14ac:dyDescent="0.2">
      <c r="C123" s="305"/>
      <c r="D123" s="305"/>
      <c r="F123" s="306"/>
      <c r="G123" s="306"/>
      <c r="I123" s="306"/>
      <c r="J123" s="306"/>
      <c r="L123" s="306"/>
      <c r="M123" s="306"/>
      <c r="O123" s="306"/>
      <c r="P123" s="306"/>
      <c r="Q123" s="15"/>
    </row>
    <row r="124" spans="3:17" ht="18" customHeight="1" x14ac:dyDescent="0.2">
      <c r="C124" s="305"/>
      <c r="D124" s="305"/>
      <c r="F124" s="306"/>
      <c r="G124" s="306"/>
      <c r="I124" s="306"/>
      <c r="J124" s="306"/>
      <c r="L124" s="306"/>
      <c r="M124" s="306"/>
      <c r="O124" s="306"/>
      <c r="P124" s="306"/>
      <c r="Q124" s="15"/>
    </row>
    <row r="125" spans="3:17" ht="18" customHeight="1" x14ac:dyDescent="0.2">
      <c r="C125" s="305"/>
      <c r="D125" s="305"/>
      <c r="F125" s="306"/>
      <c r="G125" s="306"/>
      <c r="I125" s="306"/>
      <c r="J125" s="306"/>
      <c r="L125" s="306"/>
      <c r="M125" s="306"/>
      <c r="O125" s="306"/>
      <c r="P125" s="306"/>
      <c r="Q125" s="15"/>
    </row>
    <row r="126" spans="3:17" ht="18" customHeight="1" x14ac:dyDescent="0.2">
      <c r="C126" s="305"/>
      <c r="D126" s="305"/>
      <c r="F126" s="306"/>
      <c r="G126" s="306"/>
      <c r="I126" s="306"/>
      <c r="J126" s="306"/>
      <c r="L126" s="306"/>
      <c r="M126" s="306"/>
      <c r="O126" s="306"/>
      <c r="P126" s="306"/>
    </row>
    <row r="127" spans="3:17" ht="18" customHeight="1" x14ac:dyDescent="0.2">
      <c r="C127" s="305"/>
      <c r="D127" s="305"/>
      <c r="F127" s="306"/>
      <c r="G127" s="306"/>
      <c r="I127" s="306"/>
      <c r="J127" s="306"/>
      <c r="L127" s="306"/>
      <c r="M127" s="306"/>
      <c r="O127" s="306"/>
      <c r="P127" s="306"/>
    </row>
    <row r="128" spans="3:17" ht="18" customHeight="1" x14ac:dyDescent="0.2">
      <c r="C128" s="305"/>
      <c r="D128" s="305"/>
      <c r="F128" s="306"/>
      <c r="G128" s="306"/>
      <c r="I128" s="306"/>
      <c r="J128" s="306"/>
      <c r="L128" s="306"/>
      <c r="M128" s="306"/>
      <c r="O128" s="306"/>
      <c r="P128" s="306"/>
    </row>
    <row r="129" spans="3:16" ht="18" customHeight="1" x14ac:dyDescent="0.2">
      <c r="C129" s="305"/>
      <c r="D129" s="305"/>
      <c r="F129" s="306"/>
      <c r="G129" s="306"/>
      <c r="I129" s="306"/>
      <c r="J129" s="306"/>
      <c r="L129" s="306"/>
      <c r="M129" s="306"/>
      <c r="O129" s="306"/>
      <c r="P129" s="306"/>
    </row>
    <row r="130" spans="3:16" ht="18" customHeight="1" x14ac:dyDescent="0.2">
      <c r="C130" s="305"/>
      <c r="D130" s="305"/>
      <c r="F130" s="306"/>
      <c r="G130" s="306"/>
      <c r="I130" s="306"/>
      <c r="J130" s="306"/>
      <c r="L130" s="306"/>
      <c r="M130" s="306"/>
      <c r="O130" s="306"/>
      <c r="P130" s="306"/>
    </row>
    <row r="131" spans="3:16" ht="18" customHeight="1" x14ac:dyDescent="0.2">
      <c r="C131" s="305"/>
      <c r="D131" s="305"/>
      <c r="F131" s="306"/>
      <c r="G131" s="306"/>
      <c r="I131" s="306"/>
      <c r="J131" s="306"/>
      <c r="L131" s="306"/>
      <c r="M131" s="306"/>
      <c r="O131" s="306"/>
      <c r="P131" s="306"/>
    </row>
    <row r="132" spans="3:16" ht="18" customHeight="1" x14ac:dyDescent="0.2">
      <c r="C132" s="305"/>
      <c r="D132" s="305"/>
      <c r="F132" s="306"/>
      <c r="G132" s="306"/>
      <c r="I132" s="306"/>
      <c r="J132" s="306"/>
      <c r="L132" s="306"/>
      <c r="M132" s="306"/>
      <c r="O132" s="306"/>
      <c r="P132" s="306"/>
    </row>
    <row r="133" spans="3:16" ht="18" customHeight="1" x14ac:dyDescent="0.2">
      <c r="C133" s="305"/>
      <c r="D133" s="305"/>
      <c r="F133" s="306"/>
      <c r="G133" s="306"/>
      <c r="I133" s="306"/>
      <c r="J133" s="306"/>
      <c r="L133" s="306"/>
      <c r="M133" s="306"/>
      <c r="O133" s="306"/>
      <c r="P133" s="306"/>
    </row>
    <row r="134" spans="3:16" ht="18" customHeight="1" x14ac:dyDescent="0.2">
      <c r="C134" s="305"/>
      <c r="D134" s="305"/>
      <c r="F134" s="306"/>
      <c r="G134" s="306"/>
      <c r="I134" s="306"/>
      <c r="J134" s="306"/>
      <c r="L134" s="306"/>
      <c r="M134" s="306"/>
      <c r="O134" s="306"/>
      <c r="P134" s="306"/>
    </row>
    <row r="135" spans="3:16" ht="18" customHeight="1" x14ac:dyDescent="0.2">
      <c r="C135" s="305"/>
      <c r="D135" s="305"/>
      <c r="F135" s="306"/>
      <c r="G135" s="306"/>
      <c r="I135" s="306"/>
      <c r="J135" s="306"/>
      <c r="L135" s="306"/>
      <c r="M135" s="306"/>
      <c r="O135" s="306"/>
      <c r="P135" s="306"/>
    </row>
    <row r="136" spans="3:16" ht="18" customHeight="1" x14ac:dyDescent="0.2">
      <c r="C136" s="305"/>
      <c r="D136" s="305"/>
      <c r="F136" s="306"/>
      <c r="G136" s="306"/>
      <c r="I136" s="306"/>
      <c r="J136" s="306"/>
      <c r="L136" s="306"/>
      <c r="M136" s="306"/>
      <c r="O136" s="306"/>
      <c r="P136" s="306"/>
    </row>
    <row r="137" spans="3:16" ht="18" customHeight="1" x14ac:dyDescent="0.2">
      <c r="C137" s="305"/>
      <c r="D137" s="305"/>
      <c r="F137" s="306"/>
      <c r="G137" s="306"/>
      <c r="I137" s="306"/>
      <c r="J137" s="306"/>
      <c r="L137" s="306"/>
      <c r="M137" s="306"/>
      <c r="O137" s="306"/>
      <c r="P137" s="306"/>
    </row>
    <row r="138" spans="3:16" ht="10.5" customHeight="1" x14ac:dyDescent="0.2">
      <c r="C138" s="305"/>
      <c r="D138" s="305"/>
      <c r="F138" s="306"/>
      <c r="G138" s="306"/>
      <c r="I138" s="306"/>
      <c r="J138" s="306"/>
      <c r="L138" s="306"/>
      <c r="M138" s="306"/>
      <c r="O138" s="306"/>
      <c r="P138" s="306"/>
    </row>
    <row r="139" spans="3:16" ht="18" customHeight="1" x14ac:dyDescent="0.2">
      <c r="C139" s="305"/>
      <c r="D139" s="305"/>
      <c r="F139" s="306"/>
      <c r="G139" s="306"/>
      <c r="I139" s="306"/>
      <c r="J139" s="306"/>
      <c r="L139" s="306"/>
      <c r="M139" s="306"/>
      <c r="O139" s="306"/>
      <c r="P139" s="306"/>
    </row>
    <row r="140" spans="3:16" ht="18" customHeight="1" x14ac:dyDescent="0.2">
      <c r="C140" s="305"/>
      <c r="D140" s="305"/>
      <c r="F140" s="306"/>
      <c r="G140" s="306"/>
      <c r="I140" s="306"/>
      <c r="J140" s="306"/>
      <c r="L140" s="306"/>
      <c r="M140" s="306"/>
      <c r="O140" s="306"/>
      <c r="P140" s="306"/>
    </row>
    <row r="141" spans="3:16" x14ac:dyDescent="0.2">
      <c r="C141" s="305"/>
      <c r="D141" s="305"/>
      <c r="F141" s="306"/>
      <c r="G141" s="306"/>
      <c r="I141" s="306"/>
      <c r="J141" s="306"/>
      <c r="L141" s="306"/>
      <c r="M141" s="306"/>
      <c r="O141" s="306"/>
      <c r="P141" s="306"/>
    </row>
    <row r="142" spans="3:16" x14ac:dyDescent="0.2">
      <c r="C142" s="305"/>
      <c r="D142" s="305"/>
      <c r="F142" s="306"/>
      <c r="G142" s="306"/>
      <c r="I142" s="306"/>
      <c r="J142" s="306"/>
      <c r="L142" s="306"/>
      <c r="M142" s="306"/>
      <c r="O142" s="306"/>
      <c r="P142" s="306"/>
    </row>
    <row r="143" spans="3:16" x14ac:dyDescent="0.2">
      <c r="C143" s="305"/>
      <c r="D143" s="305"/>
      <c r="F143" s="306"/>
      <c r="G143" s="306"/>
      <c r="I143" s="306"/>
      <c r="J143" s="306"/>
      <c r="L143" s="306"/>
      <c r="M143" s="306"/>
      <c r="O143" s="306"/>
      <c r="P143" s="306"/>
    </row>
    <row r="144" spans="3:16" ht="18" customHeight="1" x14ac:dyDescent="0.2">
      <c r="C144" s="305"/>
      <c r="D144" s="305"/>
      <c r="F144" s="306"/>
      <c r="G144" s="306"/>
      <c r="I144" s="306"/>
      <c r="J144" s="306"/>
      <c r="L144" s="306"/>
      <c r="M144" s="306"/>
      <c r="O144" s="306"/>
      <c r="P144" s="306"/>
    </row>
    <row r="145" spans="3:16" ht="18" customHeight="1" x14ac:dyDescent="0.2">
      <c r="C145" s="305"/>
      <c r="D145" s="305"/>
      <c r="F145" s="306"/>
      <c r="G145" s="306"/>
      <c r="I145" s="306"/>
      <c r="J145" s="306"/>
      <c r="L145" s="306"/>
      <c r="M145" s="306"/>
      <c r="O145" s="306"/>
      <c r="P145" s="306"/>
    </row>
    <row r="146" spans="3:16" ht="18" customHeight="1" x14ac:dyDescent="0.2">
      <c r="C146" s="305"/>
      <c r="D146" s="305"/>
      <c r="F146" s="306"/>
      <c r="G146" s="306"/>
      <c r="I146" s="306"/>
      <c r="J146" s="306"/>
      <c r="L146" s="306"/>
      <c r="M146" s="306"/>
      <c r="O146" s="306"/>
      <c r="P146" s="306"/>
    </row>
    <row r="147" spans="3:16" ht="18" customHeight="1" x14ac:dyDescent="0.2">
      <c r="C147" s="305"/>
      <c r="D147" s="305"/>
      <c r="F147" s="306"/>
      <c r="G147" s="306"/>
      <c r="I147" s="306"/>
      <c r="J147" s="306"/>
      <c r="L147" s="306"/>
      <c r="M147" s="306"/>
      <c r="O147" s="306"/>
      <c r="P147" s="306"/>
    </row>
    <row r="148" spans="3:16" ht="18" customHeight="1" x14ac:dyDescent="0.2">
      <c r="C148" s="305"/>
      <c r="D148" s="305"/>
      <c r="F148" s="306"/>
      <c r="G148" s="306"/>
      <c r="I148" s="306"/>
      <c r="J148" s="306"/>
      <c r="L148" s="306"/>
      <c r="M148" s="306"/>
      <c r="O148" s="306"/>
      <c r="P148" s="306"/>
    </row>
    <row r="149" spans="3:16" ht="18" customHeight="1" x14ac:dyDescent="0.2">
      <c r="C149" s="305"/>
      <c r="D149" s="305"/>
      <c r="F149" s="306"/>
      <c r="G149" s="306"/>
      <c r="I149" s="306"/>
      <c r="J149" s="306"/>
      <c r="L149" s="306"/>
      <c r="M149" s="306"/>
      <c r="O149" s="306"/>
      <c r="P149" s="306"/>
    </row>
    <row r="150" spans="3:16" ht="18" customHeight="1" x14ac:dyDescent="0.2">
      <c r="C150" s="305"/>
      <c r="D150" s="305"/>
      <c r="F150" s="306"/>
      <c r="G150" s="306"/>
      <c r="I150" s="306"/>
      <c r="J150" s="306"/>
      <c r="L150" s="306"/>
      <c r="M150" s="306"/>
      <c r="O150" s="306"/>
      <c r="P150" s="306"/>
    </row>
    <row r="151" spans="3:16" ht="18" customHeight="1" x14ac:dyDescent="0.2">
      <c r="C151" s="305"/>
      <c r="D151" s="305"/>
      <c r="F151" s="306"/>
      <c r="G151" s="306"/>
      <c r="I151" s="306"/>
      <c r="J151" s="306"/>
      <c r="L151" s="306"/>
      <c r="M151" s="306"/>
      <c r="O151" s="306"/>
      <c r="P151" s="306"/>
    </row>
    <row r="152" spans="3:16" ht="18" customHeight="1" x14ac:dyDescent="0.2"/>
    <row r="153" spans="3:16" ht="18" customHeight="1" x14ac:dyDescent="0.2"/>
  </sheetData>
  <mergeCells count="406">
    <mergeCell ref="R91:U91"/>
    <mergeCell ref="A1:P1"/>
    <mergeCell ref="O2:P2"/>
    <mergeCell ref="O3:P3"/>
    <mergeCell ref="O6:P6"/>
    <mergeCell ref="O7:P7"/>
    <mergeCell ref="O4:P4"/>
    <mergeCell ref="O5:P5"/>
    <mergeCell ref="O10:P10"/>
    <mergeCell ref="C11:D11"/>
    <mergeCell ref="F11:G11"/>
    <mergeCell ref="I11:J11"/>
    <mergeCell ref="L11:M11"/>
    <mergeCell ref="O11:P11"/>
    <mergeCell ref="O8:P8"/>
    <mergeCell ref="O9:P9"/>
    <mergeCell ref="X11:AD11"/>
    <mergeCell ref="C12:D12"/>
    <mergeCell ref="F12:G12"/>
    <mergeCell ref="I12:J12"/>
    <mergeCell ref="L12:M12"/>
    <mergeCell ref="O12:P12"/>
    <mergeCell ref="R12:AD12"/>
    <mergeCell ref="C27:D27"/>
    <mergeCell ref="H27:J27"/>
    <mergeCell ref="L27:M27"/>
    <mergeCell ref="O15:P15"/>
    <mergeCell ref="O16:P16"/>
    <mergeCell ref="C20:D20"/>
    <mergeCell ref="H20:J20"/>
    <mergeCell ref="L20:M20"/>
    <mergeCell ref="E21:G21"/>
    <mergeCell ref="H21:J21"/>
    <mergeCell ref="K21:M21"/>
    <mergeCell ref="N21:P21"/>
    <mergeCell ref="B21:D21"/>
    <mergeCell ref="C33:D33"/>
    <mergeCell ref="F33:G33"/>
    <mergeCell ref="L33:M33"/>
    <mergeCell ref="O33:P33"/>
    <mergeCell ref="C34:D34"/>
    <mergeCell ref="H34:J34"/>
    <mergeCell ref="B28:D28"/>
    <mergeCell ref="E28:G28"/>
    <mergeCell ref="H28:J28"/>
    <mergeCell ref="K28:M28"/>
    <mergeCell ref="N28:P28"/>
    <mergeCell ref="C40:D40"/>
    <mergeCell ref="F40:G40"/>
    <mergeCell ref="I40:J40"/>
    <mergeCell ref="L40:M40"/>
    <mergeCell ref="O40:P40"/>
    <mergeCell ref="B35:D35"/>
    <mergeCell ref="E35:G35"/>
    <mergeCell ref="H35:J35"/>
    <mergeCell ref="K35:M35"/>
    <mergeCell ref="N35:P35"/>
    <mergeCell ref="F47:G47"/>
    <mergeCell ref="I47:J47"/>
    <mergeCell ref="L47:M47"/>
    <mergeCell ref="O47:P47"/>
    <mergeCell ref="C41:D41"/>
    <mergeCell ref="H41:J41"/>
    <mergeCell ref="L41:M41"/>
    <mergeCell ref="E42:G42"/>
    <mergeCell ref="H42:J42"/>
    <mergeCell ref="K42:M42"/>
    <mergeCell ref="C55:D55"/>
    <mergeCell ref="F55:G55"/>
    <mergeCell ref="I55:J55"/>
    <mergeCell ref="L55:M55"/>
    <mergeCell ref="O55:P55"/>
    <mergeCell ref="N57:P57"/>
    <mergeCell ref="N49:P49"/>
    <mergeCell ref="C54:D54"/>
    <mergeCell ref="F54:G54"/>
    <mergeCell ref="I54:J54"/>
    <mergeCell ref="L54:M54"/>
    <mergeCell ref="O54:P54"/>
    <mergeCell ref="C48:D48"/>
    <mergeCell ref="H48:J48"/>
    <mergeCell ref="L48:M48"/>
    <mergeCell ref="B49:D49"/>
    <mergeCell ref="E49:G49"/>
    <mergeCell ref="H49:J49"/>
    <mergeCell ref="K49:M49"/>
    <mergeCell ref="N42:P42"/>
    <mergeCell ref="C47:D47"/>
    <mergeCell ref="C62:D62"/>
    <mergeCell ref="F62:G62"/>
    <mergeCell ref="L62:M62"/>
    <mergeCell ref="O62:P62"/>
    <mergeCell ref="C56:D56"/>
    <mergeCell ref="H56:J56"/>
    <mergeCell ref="L56:M56"/>
    <mergeCell ref="B57:D57"/>
    <mergeCell ref="E57:G57"/>
    <mergeCell ref="H57:J57"/>
    <mergeCell ref="K57:M57"/>
    <mergeCell ref="N64:P64"/>
    <mergeCell ref="F69:G69"/>
    <mergeCell ref="I69:J69"/>
    <mergeCell ref="L69:M69"/>
    <mergeCell ref="O69:P69"/>
    <mergeCell ref="C63:D63"/>
    <mergeCell ref="H63:J63"/>
    <mergeCell ref="B64:D64"/>
    <mergeCell ref="E64:G64"/>
    <mergeCell ref="H64:J64"/>
    <mergeCell ref="K64:M64"/>
    <mergeCell ref="N72:P72"/>
    <mergeCell ref="C77:D77"/>
    <mergeCell ref="F77:G77"/>
    <mergeCell ref="I77:J77"/>
    <mergeCell ref="L77:M77"/>
    <mergeCell ref="O77:P77"/>
    <mergeCell ref="C70:D70"/>
    <mergeCell ref="H70:J70"/>
    <mergeCell ref="L70:M70"/>
    <mergeCell ref="B72:D72"/>
    <mergeCell ref="E72:G72"/>
    <mergeCell ref="H72:J72"/>
    <mergeCell ref="K72:M72"/>
    <mergeCell ref="N79:P79"/>
    <mergeCell ref="C84:D84"/>
    <mergeCell ref="F84:G84"/>
    <mergeCell ref="I84:J84"/>
    <mergeCell ref="L84:M84"/>
    <mergeCell ref="O84:P84"/>
    <mergeCell ref="C78:D78"/>
    <mergeCell ref="H78:J78"/>
    <mergeCell ref="B79:D79"/>
    <mergeCell ref="E79:G79"/>
    <mergeCell ref="H79:J79"/>
    <mergeCell ref="K79:M79"/>
    <mergeCell ref="K78:M78"/>
    <mergeCell ref="N86:P86"/>
    <mergeCell ref="C91:D91"/>
    <mergeCell ref="F91:G91"/>
    <mergeCell ref="I91:J91"/>
    <mergeCell ref="O91:P91"/>
    <mergeCell ref="C85:D85"/>
    <mergeCell ref="H85:J85"/>
    <mergeCell ref="L85:M85"/>
    <mergeCell ref="B86:D86"/>
    <mergeCell ref="E86:G86"/>
    <mergeCell ref="H86:J86"/>
    <mergeCell ref="K86:M86"/>
    <mergeCell ref="N93:P93"/>
    <mergeCell ref="I98:J98"/>
    <mergeCell ref="C92:D92"/>
    <mergeCell ref="H92:J92"/>
    <mergeCell ref="L92:M92"/>
    <mergeCell ref="B93:D93"/>
    <mergeCell ref="E93:G93"/>
    <mergeCell ref="H93:J93"/>
    <mergeCell ref="K93:M93"/>
    <mergeCell ref="C100:D100"/>
    <mergeCell ref="F100:G100"/>
    <mergeCell ref="C99:D99"/>
    <mergeCell ref="H99:J99"/>
    <mergeCell ref="L99:P99"/>
    <mergeCell ref="C105:D105"/>
    <mergeCell ref="F105:G105"/>
    <mergeCell ref="I105:J105"/>
    <mergeCell ref="L105:M105"/>
    <mergeCell ref="O105:P105"/>
    <mergeCell ref="A101:P101"/>
    <mergeCell ref="A103:P103"/>
    <mergeCell ref="C104:D104"/>
    <mergeCell ref="F104:G104"/>
    <mergeCell ref="I104:J104"/>
    <mergeCell ref="L104:M104"/>
    <mergeCell ref="O104:P104"/>
    <mergeCell ref="C107:D107"/>
    <mergeCell ref="F107:G107"/>
    <mergeCell ref="I107:J107"/>
    <mergeCell ref="L107:M107"/>
    <mergeCell ref="O107:P107"/>
    <mergeCell ref="C106:D106"/>
    <mergeCell ref="F106:G106"/>
    <mergeCell ref="I106:J106"/>
    <mergeCell ref="L106:M106"/>
    <mergeCell ref="O106:P106"/>
    <mergeCell ref="C109:D109"/>
    <mergeCell ref="F109:G109"/>
    <mergeCell ref="I109:J109"/>
    <mergeCell ref="L109:M109"/>
    <mergeCell ref="O109:P109"/>
    <mergeCell ref="C108:D108"/>
    <mergeCell ref="F108:G108"/>
    <mergeCell ref="I108:J108"/>
    <mergeCell ref="L108:M108"/>
    <mergeCell ref="O108:P108"/>
    <mergeCell ref="C111:D111"/>
    <mergeCell ref="F111:G111"/>
    <mergeCell ref="I111:J111"/>
    <mergeCell ref="L111:M111"/>
    <mergeCell ref="O111:P111"/>
    <mergeCell ref="C110:D110"/>
    <mergeCell ref="F110:G110"/>
    <mergeCell ref="I110:J110"/>
    <mergeCell ref="L110:M110"/>
    <mergeCell ref="O110:P110"/>
    <mergeCell ref="C112:D112"/>
    <mergeCell ref="F112:G112"/>
    <mergeCell ref="L112:M112"/>
    <mergeCell ref="O112:P112"/>
    <mergeCell ref="C113:D113"/>
    <mergeCell ref="F113:G113"/>
    <mergeCell ref="I113:J113"/>
    <mergeCell ref="L113:M113"/>
    <mergeCell ref="O113:P113"/>
    <mergeCell ref="C115:D115"/>
    <mergeCell ref="F115:G115"/>
    <mergeCell ref="I115:J115"/>
    <mergeCell ref="L115:M115"/>
    <mergeCell ref="O115:P115"/>
    <mergeCell ref="C114:D114"/>
    <mergeCell ref="F114:G114"/>
    <mergeCell ref="I114:J114"/>
    <mergeCell ref="L114:M114"/>
    <mergeCell ref="O114:P114"/>
    <mergeCell ref="C117:D117"/>
    <mergeCell ref="F117:G117"/>
    <mergeCell ref="I117:J117"/>
    <mergeCell ref="L117:M117"/>
    <mergeCell ref="O117:P117"/>
    <mergeCell ref="C116:D116"/>
    <mergeCell ref="F116:G116"/>
    <mergeCell ref="I116:J116"/>
    <mergeCell ref="L116:M116"/>
    <mergeCell ref="O116:P116"/>
    <mergeCell ref="C119:D119"/>
    <mergeCell ref="F119:G119"/>
    <mergeCell ref="I119:J119"/>
    <mergeCell ref="L119:M119"/>
    <mergeCell ref="O119:P119"/>
    <mergeCell ref="C118:D118"/>
    <mergeCell ref="F118:G118"/>
    <mergeCell ref="I118:J118"/>
    <mergeCell ref="L118:M118"/>
    <mergeCell ref="O118:P118"/>
    <mergeCell ref="C121:D121"/>
    <mergeCell ref="F121:G121"/>
    <mergeCell ref="I121:J121"/>
    <mergeCell ref="L121:M121"/>
    <mergeCell ref="O121:P121"/>
    <mergeCell ref="C120:D120"/>
    <mergeCell ref="F120:G120"/>
    <mergeCell ref="I120:J120"/>
    <mergeCell ref="L120:M120"/>
    <mergeCell ref="O120:P120"/>
    <mergeCell ref="C123:D123"/>
    <mergeCell ref="F123:G123"/>
    <mergeCell ref="I123:J123"/>
    <mergeCell ref="L123:M123"/>
    <mergeCell ref="O123:P123"/>
    <mergeCell ref="C122:D122"/>
    <mergeCell ref="F122:G122"/>
    <mergeCell ref="I122:J122"/>
    <mergeCell ref="L122:M122"/>
    <mergeCell ref="O122:P122"/>
    <mergeCell ref="C125:D125"/>
    <mergeCell ref="F125:G125"/>
    <mergeCell ref="I125:J125"/>
    <mergeCell ref="L125:M125"/>
    <mergeCell ref="O125:P125"/>
    <mergeCell ref="C124:D124"/>
    <mergeCell ref="F124:G124"/>
    <mergeCell ref="I124:J124"/>
    <mergeCell ref="L124:M124"/>
    <mergeCell ref="O124:P124"/>
    <mergeCell ref="C127:D127"/>
    <mergeCell ref="F127:G127"/>
    <mergeCell ref="I127:J127"/>
    <mergeCell ref="L127:M127"/>
    <mergeCell ref="O127:P127"/>
    <mergeCell ref="C126:D126"/>
    <mergeCell ref="F126:G126"/>
    <mergeCell ref="I126:J126"/>
    <mergeCell ref="L126:M126"/>
    <mergeCell ref="O126:P126"/>
    <mergeCell ref="C129:D129"/>
    <mergeCell ref="F129:G129"/>
    <mergeCell ref="I129:J129"/>
    <mergeCell ref="L129:M129"/>
    <mergeCell ref="O129:P129"/>
    <mergeCell ref="C128:D128"/>
    <mergeCell ref="F128:G128"/>
    <mergeCell ref="I128:J128"/>
    <mergeCell ref="L128:M128"/>
    <mergeCell ref="O128:P128"/>
    <mergeCell ref="C131:D131"/>
    <mergeCell ref="F131:G131"/>
    <mergeCell ref="I131:J131"/>
    <mergeCell ref="L131:M131"/>
    <mergeCell ref="O131:P131"/>
    <mergeCell ref="C130:D130"/>
    <mergeCell ref="F130:G130"/>
    <mergeCell ref="I130:J130"/>
    <mergeCell ref="L130:M130"/>
    <mergeCell ref="O130:P130"/>
    <mergeCell ref="C133:D133"/>
    <mergeCell ref="F133:G133"/>
    <mergeCell ref="I133:J133"/>
    <mergeCell ref="L133:M133"/>
    <mergeCell ref="O133:P133"/>
    <mergeCell ref="C132:D132"/>
    <mergeCell ref="F132:G132"/>
    <mergeCell ref="I132:J132"/>
    <mergeCell ref="L132:M132"/>
    <mergeCell ref="O132:P132"/>
    <mergeCell ref="C135:D135"/>
    <mergeCell ref="F135:G135"/>
    <mergeCell ref="I135:J135"/>
    <mergeCell ref="L135:M135"/>
    <mergeCell ref="O135:P135"/>
    <mergeCell ref="C134:D134"/>
    <mergeCell ref="F134:G134"/>
    <mergeCell ref="I134:J134"/>
    <mergeCell ref="L134:M134"/>
    <mergeCell ref="O134:P134"/>
    <mergeCell ref="C137:D137"/>
    <mergeCell ref="F137:G137"/>
    <mergeCell ref="I137:J137"/>
    <mergeCell ref="L137:M137"/>
    <mergeCell ref="O137:P137"/>
    <mergeCell ref="C136:D136"/>
    <mergeCell ref="F136:G136"/>
    <mergeCell ref="I136:J136"/>
    <mergeCell ref="L136:M136"/>
    <mergeCell ref="O136:P136"/>
    <mergeCell ref="C139:D139"/>
    <mergeCell ref="F139:G139"/>
    <mergeCell ref="I139:J139"/>
    <mergeCell ref="L139:M139"/>
    <mergeCell ref="O139:P139"/>
    <mergeCell ref="C138:D138"/>
    <mergeCell ref="F138:G138"/>
    <mergeCell ref="I138:J138"/>
    <mergeCell ref="L138:M138"/>
    <mergeCell ref="O138:P138"/>
    <mergeCell ref="C141:D141"/>
    <mergeCell ref="F141:G141"/>
    <mergeCell ref="I141:J141"/>
    <mergeCell ref="L141:M141"/>
    <mergeCell ref="O141:P141"/>
    <mergeCell ref="C140:D140"/>
    <mergeCell ref="F140:G140"/>
    <mergeCell ref="I140:J140"/>
    <mergeCell ref="L140:M140"/>
    <mergeCell ref="O140:P140"/>
    <mergeCell ref="C143:D143"/>
    <mergeCell ref="F143:G143"/>
    <mergeCell ref="I143:J143"/>
    <mergeCell ref="L143:M143"/>
    <mergeCell ref="O143:P143"/>
    <mergeCell ref="C142:D142"/>
    <mergeCell ref="F142:G142"/>
    <mergeCell ref="I142:J142"/>
    <mergeCell ref="L142:M142"/>
    <mergeCell ref="O142:P142"/>
    <mergeCell ref="C145:D145"/>
    <mergeCell ref="F145:G145"/>
    <mergeCell ref="I145:J145"/>
    <mergeCell ref="L145:M145"/>
    <mergeCell ref="O145:P145"/>
    <mergeCell ref="C144:D144"/>
    <mergeCell ref="F144:G144"/>
    <mergeCell ref="I144:J144"/>
    <mergeCell ref="L144:M144"/>
    <mergeCell ref="O144:P144"/>
    <mergeCell ref="F147:G147"/>
    <mergeCell ref="I147:J147"/>
    <mergeCell ref="L147:M147"/>
    <mergeCell ref="O147:P147"/>
    <mergeCell ref="C146:D146"/>
    <mergeCell ref="F146:G146"/>
    <mergeCell ref="I146:J146"/>
    <mergeCell ref="L146:M146"/>
    <mergeCell ref="O146:P146"/>
    <mergeCell ref="K2:M2"/>
    <mergeCell ref="T30:U30"/>
    <mergeCell ref="T31:U31"/>
    <mergeCell ref="C151:D151"/>
    <mergeCell ref="F151:G151"/>
    <mergeCell ref="I151:J151"/>
    <mergeCell ref="L151:M151"/>
    <mergeCell ref="O151:P151"/>
    <mergeCell ref="C150:D150"/>
    <mergeCell ref="F150:G150"/>
    <mergeCell ref="I150:J150"/>
    <mergeCell ref="L150:M150"/>
    <mergeCell ref="O150:P150"/>
    <mergeCell ref="C149:D149"/>
    <mergeCell ref="F149:G149"/>
    <mergeCell ref="I149:J149"/>
    <mergeCell ref="L149:M149"/>
    <mergeCell ref="O149:P149"/>
    <mergeCell ref="C148:D148"/>
    <mergeCell ref="F148:G148"/>
    <mergeCell ref="I148:J148"/>
    <mergeCell ref="L148:M148"/>
    <mergeCell ref="O148:P148"/>
    <mergeCell ref="C147:D147"/>
  </mergeCells>
  <phoneticPr fontId="2" type="noConversion"/>
  <printOptions horizontalCentered="1" verticalCentered="1"/>
  <pageMargins left="0.44" right="0.44" top="0.3" bottom="0.55000000000000004" header="0.21" footer="0.5"/>
  <pageSetup scale="52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workbookViewId="0">
      <selection activeCell="B47" sqref="B47"/>
    </sheetView>
  </sheetViews>
  <sheetFormatPr defaultRowHeight="20.100000000000001" customHeight="1" x14ac:dyDescent="0.2"/>
  <cols>
    <col min="1" max="1" width="10.7109375" customWidth="1"/>
    <col min="2" max="17" width="10.28515625" customWidth="1"/>
  </cols>
  <sheetData>
    <row r="1" spans="1:16" ht="20.100000000000001" customHeight="1" thickBot="1" x14ac:dyDescent="0.3">
      <c r="A1" s="20" t="s">
        <v>53</v>
      </c>
    </row>
    <row r="2" spans="1:16" s="3" customFormat="1" ht="20.100000000000001" customHeight="1" x14ac:dyDescent="0.2">
      <c r="A2" s="29" t="s">
        <v>20</v>
      </c>
      <c r="B2" s="16">
        <v>3</v>
      </c>
      <c r="C2" s="17" t="s">
        <v>21</v>
      </c>
      <c r="D2" s="18">
        <v>10</v>
      </c>
      <c r="E2" s="16">
        <v>6</v>
      </c>
      <c r="F2" s="17" t="s">
        <v>21</v>
      </c>
      <c r="G2" s="18">
        <v>8</v>
      </c>
      <c r="H2" s="16">
        <v>1</v>
      </c>
      <c r="I2" s="17" t="s">
        <v>21</v>
      </c>
      <c r="J2" s="18">
        <v>10</v>
      </c>
      <c r="K2" s="16">
        <v>5</v>
      </c>
      <c r="L2" s="17" t="s">
        <v>21</v>
      </c>
      <c r="M2" s="18">
        <v>8</v>
      </c>
      <c r="N2" s="16">
        <v>7</v>
      </c>
      <c r="O2" s="17" t="s">
        <v>21</v>
      </c>
      <c r="P2" s="18">
        <v>10</v>
      </c>
    </row>
    <row r="3" spans="1:16" ht="20.100000000000001" customHeight="1" x14ac:dyDescent="0.2">
      <c r="A3" s="6" t="s">
        <v>22</v>
      </c>
      <c r="B3" s="26"/>
      <c r="C3" s="28"/>
      <c r="D3" s="27"/>
      <c r="E3" s="26"/>
      <c r="F3" s="28"/>
      <c r="G3" s="27"/>
      <c r="H3" s="26"/>
      <c r="I3" s="28"/>
      <c r="J3" s="27"/>
      <c r="K3" s="26"/>
      <c r="L3" s="28"/>
      <c r="M3" s="27"/>
      <c r="N3" s="26"/>
      <c r="O3" s="28"/>
      <c r="P3" s="27"/>
    </row>
    <row r="4" spans="1:16" ht="20.100000000000001" customHeight="1" x14ac:dyDescent="0.2">
      <c r="A4" s="12" t="s">
        <v>23</v>
      </c>
      <c r="B4" s="12">
        <v>4</v>
      </c>
      <c r="C4" s="13" t="s">
        <v>21</v>
      </c>
      <c r="D4" s="14">
        <v>5</v>
      </c>
      <c r="E4" s="6">
        <v>2</v>
      </c>
      <c r="F4" s="13" t="s">
        <v>21</v>
      </c>
      <c r="G4" s="8">
        <v>10</v>
      </c>
      <c r="H4" s="6">
        <v>5</v>
      </c>
      <c r="I4" s="13" t="s">
        <v>21</v>
      </c>
      <c r="J4" s="8">
        <v>9</v>
      </c>
      <c r="K4" s="9">
        <v>1</v>
      </c>
      <c r="L4" s="13" t="s">
        <v>21</v>
      </c>
      <c r="M4" s="11">
        <v>2</v>
      </c>
      <c r="N4" s="9">
        <v>2</v>
      </c>
      <c r="O4" s="13" t="s">
        <v>21</v>
      </c>
      <c r="P4" s="11">
        <v>5</v>
      </c>
    </row>
    <row r="5" spans="1:16" ht="20.100000000000001" customHeight="1" x14ac:dyDescent="0.2">
      <c r="A5" s="12" t="s">
        <v>24</v>
      </c>
      <c r="B5" s="12">
        <v>1</v>
      </c>
      <c r="C5" s="13" t="s">
        <v>21</v>
      </c>
      <c r="D5" s="14">
        <v>8</v>
      </c>
      <c r="E5" s="12">
        <v>3</v>
      </c>
      <c r="F5" s="13" t="s">
        <v>21</v>
      </c>
      <c r="G5" s="14">
        <v>5</v>
      </c>
      <c r="H5" s="12">
        <v>2</v>
      </c>
      <c r="I5" s="13" t="s">
        <v>21</v>
      </c>
      <c r="J5" s="14">
        <v>6</v>
      </c>
      <c r="K5" s="12">
        <v>6</v>
      </c>
      <c r="L5" s="13" t="s">
        <v>21</v>
      </c>
      <c r="M5" s="14">
        <v>10</v>
      </c>
      <c r="N5" s="12">
        <v>1</v>
      </c>
      <c r="O5" s="13" t="s">
        <v>21</v>
      </c>
      <c r="P5" s="14">
        <v>3</v>
      </c>
    </row>
    <row r="6" spans="1:16" ht="20.100000000000001" customHeight="1" x14ac:dyDescent="0.2">
      <c r="A6" s="6" t="s">
        <v>54</v>
      </c>
      <c r="B6" s="12">
        <v>6</v>
      </c>
      <c r="C6" s="13" t="s">
        <v>21</v>
      </c>
      <c r="D6" s="14">
        <v>7</v>
      </c>
      <c r="E6" s="6">
        <v>1</v>
      </c>
      <c r="F6" s="7" t="s">
        <v>21</v>
      </c>
      <c r="G6" s="8">
        <v>9</v>
      </c>
      <c r="H6" s="6">
        <v>3</v>
      </c>
      <c r="I6" s="7" t="s">
        <v>21</v>
      </c>
      <c r="J6" s="8">
        <v>7</v>
      </c>
      <c r="K6" s="6">
        <v>3</v>
      </c>
      <c r="L6" s="13" t="s">
        <v>21</v>
      </c>
      <c r="M6" s="8">
        <v>4</v>
      </c>
      <c r="N6" s="6">
        <v>8</v>
      </c>
      <c r="O6" s="13" t="s">
        <v>21</v>
      </c>
      <c r="P6" s="8">
        <v>9</v>
      </c>
    </row>
    <row r="7" spans="1:16" ht="20.100000000000001" customHeight="1" thickBot="1" x14ac:dyDescent="0.25">
      <c r="A7" s="22" t="s">
        <v>55</v>
      </c>
      <c r="B7" s="22">
        <v>2</v>
      </c>
      <c r="C7" s="23" t="s">
        <v>21</v>
      </c>
      <c r="D7" s="24">
        <v>9</v>
      </c>
      <c r="E7" s="22">
        <v>4</v>
      </c>
      <c r="F7" s="23" t="s">
        <v>21</v>
      </c>
      <c r="G7" s="24">
        <v>7</v>
      </c>
      <c r="H7" s="22">
        <v>4</v>
      </c>
      <c r="I7" s="23" t="s">
        <v>21</v>
      </c>
      <c r="J7" s="24">
        <v>8</v>
      </c>
      <c r="K7" s="22">
        <v>7</v>
      </c>
      <c r="L7" s="23" t="s">
        <v>21</v>
      </c>
      <c r="M7" s="24">
        <v>9</v>
      </c>
      <c r="N7" s="22">
        <v>4</v>
      </c>
      <c r="O7" s="23" t="s">
        <v>21</v>
      </c>
      <c r="P7" s="24">
        <v>6</v>
      </c>
    </row>
    <row r="8" spans="1:16" ht="20.100000000000001" customHeight="1" x14ac:dyDescent="0.25">
      <c r="B8" s="25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6" ht="20.100000000000001" customHeight="1" thickBot="1" x14ac:dyDescent="0.25">
      <c r="A9" s="366" t="e">
        <f>#REF!+7</f>
        <v>#REF!</v>
      </c>
      <c r="B9" s="366"/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366"/>
      <c r="P9" s="366"/>
    </row>
    <row r="10" spans="1:16" ht="20.100000000000001" customHeight="1" thickBot="1" x14ac:dyDescent="0.25">
      <c r="A10" s="1" t="s">
        <v>18</v>
      </c>
      <c r="B10" s="367">
        <v>0.60416666666666663</v>
      </c>
      <c r="C10" s="368"/>
      <c r="D10" s="369"/>
      <c r="E10" s="367">
        <v>0.61805555555555558</v>
      </c>
      <c r="F10" s="368"/>
      <c r="G10" s="369"/>
      <c r="H10" s="367">
        <v>0.63194444444444442</v>
      </c>
      <c r="I10" s="368"/>
      <c r="J10" s="369"/>
      <c r="K10" s="367">
        <v>0.64583333333333337</v>
      </c>
      <c r="L10" s="368"/>
      <c r="M10" s="369"/>
      <c r="N10" s="367">
        <v>0.65972222222222221</v>
      </c>
      <c r="O10" s="368"/>
      <c r="P10" s="369"/>
    </row>
    <row r="11" spans="1:16" ht="20.100000000000001" customHeight="1" x14ac:dyDescent="0.2">
      <c r="A11" s="6" t="s">
        <v>20</v>
      </c>
      <c r="B11" s="6">
        <v>1</v>
      </c>
      <c r="C11" s="7" t="s">
        <v>21</v>
      </c>
      <c r="D11" s="8">
        <v>4</v>
      </c>
      <c r="E11" s="12">
        <v>7</v>
      </c>
      <c r="F11" s="13" t="s">
        <v>21</v>
      </c>
      <c r="G11" s="14">
        <v>8</v>
      </c>
      <c r="H11" s="6">
        <v>1</v>
      </c>
      <c r="I11" s="7" t="s">
        <v>21</v>
      </c>
      <c r="J11" s="8">
        <v>6</v>
      </c>
      <c r="K11" s="6">
        <v>3</v>
      </c>
      <c r="L11" s="7" t="s">
        <v>21</v>
      </c>
      <c r="M11" s="8">
        <v>10</v>
      </c>
      <c r="N11" s="6">
        <v>1</v>
      </c>
      <c r="O11" s="7" t="s">
        <v>21</v>
      </c>
      <c r="P11" s="8">
        <v>9</v>
      </c>
    </row>
    <row r="12" spans="1:16" ht="20.100000000000001" customHeight="1" x14ac:dyDescent="0.2">
      <c r="A12" s="6" t="s">
        <v>22</v>
      </c>
      <c r="B12" s="26"/>
      <c r="C12" s="28"/>
      <c r="D12" s="27"/>
      <c r="E12" s="26"/>
      <c r="F12" s="28"/>
      <c r="G12" s="27"/>
      <c r="H12" s="26"/>
      <c r="I12" s="28"/>
      <c r="J12" s="27"/>
      <c r="K12" s="26"/>
      <c r="L12" s="28"/>
      <c r="M12" s="27"/>
      <c r="N12" s="26"/>
      <c r="O12" s="28"/>
      <c r="P12" s="27"/>
    </row>
    <row r="13" spans="1:16" ht="20.100000000000001" customHeight="1" x14ac:dyDescent="0.2">
      <c r="A13" s="12" t="s">
        <v>23</v>
      </c>
      <c r="B13" s="9">
        <v>2</v>
      </c>
      <c r="C13" s="10" t="s">
        <v>21</v>
      </c>
      <c r="D13" s="11">
        <v>3</v>
      </c>
      <c r="E13" s="12">
        <v>9</v>
      </c>
      <c r="F13" s="13" t="s">
        <v>21</v>
      </c>
      <c r="G13" s="14">
        <v>10</v>
      </c>
      <c r="H13" s="9">
        <v>2</v>
      </c>
      <c r="I13" s="10" t="s">
        <v>21</v>
      </c>
      <c r="J13" s="11">
        <v>7</v>
      </c>
      <c r="K13" s="9">
        <v>4</v>
      </c>
      <c r="L13" s="10" t="s">
        <v>21</v>
      </c>
      <c r="M13" s="11">
        <v>5</v>
      </c>
      <c r="N13" s="12">
        <v>6</v>
      </c>
      <c r="O13" s="13" t="s">
        <v>21</v>
      </c>
      <c r="P13" s="14">
        <v>8</v>
      </c>
    </row>
    <row r="14" spans="1:16" ht="20.100000000000001" customHeight="1" x14ac:dyDescent="0.2">
      <c r="A14" s="12" t="s">
        <v>24</v>
      </c>
      <c r="B14" s="12">
        <v>6</v>
      </c>
      <c r="C14" s="13" t="s">
        <v>21</v>
      </c>
      <c r="D14" s="14">
        <v>9</v>
      </c>
      <c r="E14" s="6">
        <v>1</v>
      </c>
      <c r="F14" s="7" t="s">
        <v>21</v>
      </c>
      <c r="G14" s="8">
        <v>5</v>
      </c>
      <c r="H14" s="12">
        <v>3</v>
      </c>
      <c r="I14" s="13" t="s">
        <v>21</v>
      </c>
      <c r="J14" s="14">
        <v>8</v>
      </c>
      <c r="K14" s="12">
        <v>6</v>
      </c>
      <c r="L14" s="13" t="s">
        <v>21</v>
      </c>
      <c r="M14" s="14">
        <v>7</v>
      </c>
      <c r="N14" s="6">
        <v>2</v>
      </c>
      <c r="O14" s="7" t="s">
        <v>21</v>
      </c>
      <c r="P14" s="8">
        <v>10</v>
      </c>
    </row>
    <row r="15" spans="1:16" ht="20.100000000000001" customHeight="1" x14ac:dyDescent="0.2">
      <c r="A15" s="6" t="s">
        <v>54</v>
      </c>
      <c r="B15" s="12">
        <v>5</v>
      </c>
      <c r="C15" s="13" t="s">
        <v>21</v>
      </c>
      <c r="D15" s="14">
        <v>7</v>
      </c>
      <c r="E15" s="6">
        <v>3</v>
      </c>
      <c r="F15" s="7" t="s">
        <v>21</v>
      </c>
      <c r="G15" s="8">
        <v>6</v>
      </c>
      <c r="H15" s="6">
        <v>4</v>
      </c>
      <c r="I15" s="7" t="s">
        <v>21</v>
      </c>
      <c r="J15" s="8">
        <v>9</v>
      </c>
      <c r="K15" s="6">
        <v>1</v>
      </c>
      <c r="L15" s="7" t="s">
        <v>21</v>
      </c>
      <c r="M15" s="8">
        <v>8</v>
      </c>
      <c r="N15" s="6">
        <v>4</v>
      </c>
      <c r="O15" s="7" t="s">
        <v>21</v>
      </c>
      <c r="P15" s="8">
        <v>7</v>
      </c>
    </row>
    <row r="16" spans="1:16" ht="20.100000000000001" customHeight="1" thickBot="1" x14ac:dyDescent="0.25">
      <c r="A16" s="22" t="s">
        <v>55</v>
      </c>
      <c r="B16" s="22">
        <v>8</v>
      </c>
      <c r="C16" s="23" t="s">
        <v>21</v>
      </c>
      <c r="D16" s="24">
        <v>10</v>
      </c>
      <c r="E16" s="22">
        <v>2</v>
      </c>
      <c r="F16" s="23" t="s">
        <v>21</v>
      </c>
      <c r="G16" s="24">
        <v>4</v>
      </c>
      <c r="H16" s="22">
        <v>5</v>
      </c>
      <c r="I16" s="23" t="s">
        <v>21</v>
      </c>
      <c r="J16" s="24">
        <v>10</v>
      </c>
      <c r="K16" s="22">
        <v>2</v>
      </c>
      <c r="L16" s="23" t="s">
        <v>21</v>
      </c>
      <c r="M16" s="24">
        <v>9</v>
      </c>
      <c r="N16" s="22">
        <v>3</v>
      </c>
      <c r="O16" s="23" t="s">
        <v>21</v>
      </c>
      <c r="P16" s="24">
        <v>5</v>
      </c>
    </row>
    <row r="17" spans="1:16" ht="20.100000000000001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6" ht="20.100000000000001" customHeight="1" thickBot="1" x14ac:dyDescent="0.25">
      <c r="A18" s="366" t="e">
        <f>A9+7</f>
        <v>#REF!</v>
      </c>
      <c r="B18" s="366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</row>
    <row r="19" spans="1:16" ht="20.100000000000001" customHeight="1" thickBot="1" x14ac:dyDescent="0.25">
      <c r="A19" s="1" t="s">
        <v>18</v>
      </c>
      <c r="B19" s="367">
        <v>0.60416666666666663</v>
      </c>
      <c r="C19" s="368"/>
      <c r="D19" s="369"/>
      <c r="E19" s="367">
        <v>0.61805555555555558</v>
      </c>
      <c r="F19" s="368"/>
      <c r="G19" s="369"/>
      <c r="H19" s="367">
        <v>0.63194444444444442</v>
      </c>
      <c r="I19" s="368"/>
      <c r="J19" s="369"/>
      <c r="K19" s="367">
        <v>0.64583333333333337</v>
      </c>
      <c r="L19" s="368"/>
      <c r="M19" s="369"/>
      <c r="N19" s="367">
        <v>0.65972222222222221</v>
      </c>
      <c r="O19" s="368"/>
      <c r="P19" s="369"/>
    </row>
    <row r="20" spans="1:16" ht="20.100000000000001" customHeight="1" x14ac:dyDescent="0.2">
      <c r="A20" s="6" t="s">
        <v>20</v>
      </c>
      <c r="B20" s="6">
        <v>2</v>
      </c>
      <c r="C20" s="7" t="s">
        <v>21</v>
      </c>
      <c r="D20" s="8">
        <v>6</v>
      </c>
      <c r="E20" s="12">
        <v>1</v>
      </c>
      <c r="F20" s="13" t="s">
        <v>21</v>
      </c>
      <c r="G20" s="14">
        <v>2</v>
      </c>
      <c r="H20" s="6">
        <v>4</v>
      </c>
      <c r="I20" s="7" t="s">
        <v>21</v>
      </c>
      <c r="J20" s="8">
        <v>6</v>
      </c>
      <c r="K20" s="6">
        <v>2</v>
      </c>
      <c r="L20" s="7" t="s">
        <v>21</v>
      </c>
      <c r="M20" s="8">
        <v>3</v>
      </c>
      <c r="N20" s="6">
        <v>3</v>
      </c>
      <c r="O20" s="7" t="s">
        <v>21</v>
      </c>
      <c r="P20" s="8">
        <v>6</v>
      </c>
    </row>
    <row r="21" spans="1:16" ht="20.100000000000001" customHeight="1" x14ac:dyDescent="0.2">
      <c r="A21" s="6" t="s">
        <v>22</v>
      </c>
      <c r="B21" s="26"/>
      <c r="C21" s="28"/>
      <c r="D21" s="27"/>
      <c r="E21" s="26"/>
      <c r="F21" s="28"/>
      <c r="G21" s="27"/>
      <c r="H21" s="26"/>
      <c r="I21" s="28"/>
      <c r="J21" s="27"/>
      <c r="K21" s="26"/>
      <c r="L21" s="28"/>
      <c r="M21" s="27"/>
      <c r="N21" s="26"/>
      <c r="O21" s="28"/>
      <c r="P21" s="27"/>
    </row>
    <row r="22" spans="1:16" ht="20.100000000000001" customHeight="1" x14ac:dyDescent="0.2">
      <c r="A22" s="12" t="s">
        <v>23</v>
      </c>
      <c r="B22" s="9">
        <v>1</v>
      </c>
      <c r="C22" s="10" t="s">
        <v>21</v>
      </c>
      <c r="D22" s="11">
        <v>10</v>
      </c>
      <c r="E22" s="12">
        <v>3</v>
      </c>
      <c r="F22" s="13" t="s">
        <v>21</v>
      </c>
      <c r="G22" s="14">
        <v>4</v>
      </c>
      <c r="H22" s="9">
        <v>8</v>
      </c>
      <c r="I22" s="10" t="s">
        <v>21</v>
      </c>
      <c r="J22" s="11">
        <v>9</v>
      </c>
      <c r="K22" s="9">
        <v>5</v>
      </c>
      <c r="L22" s="10" t="s">
        <v>21</v>
      </c>
      <c r="M22" s="11">
        <v>7</v>
      </c>
      <c r="N22" s="12">
        <v>9</v>
      </c>
      <c r="O22" s="13" t="s">
        <v>21</v>
      </c>
      <c r="P22" s="14">
        <v>10</v>
      </c>
    </row>
    <row r="23" spans="1:16" ht="20.100000000000001" customHeight="1" x14ac:dyDescent="0.2">
      <c r="A23" s="12" t="s">
        <v>24</v>
      </c>
      <c r="B23" s="12">
        <v>4</v>
      </c>
      <c r="C23" s="13" t="s">
        <v>21</v>
      </c>
      <c r="D23" s="14">
        <v>8</v>
      </c>
      <c r="E23" s="6">
        <v>6</v>
      </c>
      <c r="F23" s="7" t="s">
        <v>21</v>
      </c>
      <c r="G23" s="8">
        <v>10</v>
      </c>
      <c r="H23" s="12">
        <v>1</v>
      </c>
      <c r="I23" s="13" t="s">
        <v>21</v>
      </c>
      <c r="J23" s="14">
        <v>3</v>
      </c>
      <c r="K23" s="12">
        <v>8</v>
      </c>
      <c r="L23" s="13" t="s">
        <v>21</v>
      </c>
      <c r="M23" s="14">
        <v>10</v>
      </c>
      <c r="N23" s="6">
        <v>2</v>
      </c>
      <c r="O23" s="7" t="s">
        <v>21</v>
      </c>
      <c r="P23" s="8">
        <v>4</v>
      </c>
    </row>
    <row r="24" spans="1:16" ht="20.100000000000001" customHeight="1" x14ac:dyDescent="0.2">
      <c r="A24" s="6" t="s">
        <v>54</v>
      </c>
      <c r="B24" s="12">
        <v>3</v>
      </c>
      <c r="C24" s="13" t="s">
        <v>21</v>
      </c>
      <c r="D24" s="14">
        <v>7</v>
      </c>
      <c r="E24" s="6">
        <v>5</v>
      </c>
      <c r="F24" s="7" t="s">
        <v>21</v>
      </c>
      <c r="G24" s="8">
        <v>8</v>
      </c>
      <c r="H24" s="6">
        <v>7</v>
      </c>
      <c r="I24" s="7" t="s">
        <v>21</v>
      </c>
      <c r="J24" s="8">
        <v>10</v>
      </c>
      <c r="K24" s="6">
        <v>6</v>
      </c>
      <c r="L24" s="7" t="s">
        <v>21</v>
      </c>
      <c r="M24" s="8">
        <v>9</v>
      </c>
      <c r="N24" s="6">
        <v>1</v>
      </c>
      <c r="O24" s="7" t="s">
        <v>21</v>
      </c>
      <c r="P24" s="8">
        <v>5</v>
      </c>
    </row>
    <row r="25" spans="1:16" ht="20.100000000000001" customHeight="1" thickBot="1" x14ac:dyDescent="0.25">
      <c r="A25" s="22" t="s">
        <v>55</v>
      </c>
      <c r="B25" s="22">
        <v>5</v>
      </c>
      <c r="C25" s="23" t="s">
        <v>21</v>
      </c>
      <c r="D25" s="24">
        <v>9</v>
      </c>
      <c r="E25" s="22">
        <v>7</v>
      </c>
      <c r="F25" s="23" t="s">
        <v>21</v>
      </c>
      <c r="G25" s="24">
        <v>9</v>
      </c>
      <c r="H25" s="22">
        <v>2</v>
      </c>
      <c r="I25" s="23" t="s">
        <v>21</v>
      </c>
      <c r="J25" s="24">
        <v>5</v>
      </c>
      <c r="K25" s="22">
        <v>1</v>
      </c>
      <c r="L25" s="23" t="s">
        <v>21</v>
      </c>
      <c r="M25" s="24">
        <v>4</v>
      </c>
      <c r="N25" s="22">
        <v>7</v>
      </c>
      <c r="O25" s="23" t="s">
        <v>21</v>
      </c>
      <c r="P25" s="24">
        <v>8</v>
      </c>
    </row>
    <row r="27" spans="1:16" ht="20.100000000000001" customHeight="1" thickBot="1" x14ac:dyDescent="0.25">
      <c r="A27" s="366" t="e">
        <f>A18+7</f>
        <v>#REF!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6"/>
      <c r="L27" s="366"/>
      <c r="M27" s="366"/>
      <c r="N27" s="366"/>
      <c r="O27" s="366"/>
      <c r="P27" s="366"/>
    </row>
    <row r="28" spans="1:16" ht="20.100000000000001" customHeight="1" thickBot="1" x14ac:dyDescent="0.25">
      <c r="A28" s="1" t="s">
        <v>18</v>
      </c>
      <c r="B28" s="367">
        <v>0.60416666666666663</v>
      </c>
      <c r="C28" s="368"/>
      <c r="D28" s="369"/>
      <c r="E28" s="367">
        <v>0.61805555555555558</v>
      </c>
      <c r="F28" s="368"/>
      <c r="G28" s="369"/>
      <c r="H28" s="367">
        <v>0.63194444444444442</v>
      </c>
      <c r="I28" s="368"/>
      <c r="J28" s="369"/>
      <c r="K28" s="367">
        <v>0.64583333333333337</v>
      </c>
      <c r="L28" s="368"/>
      <c r="M28" s="369"/>
      <c r="N28" s="367">
        <v>0.65972222222222221</v>
      </c>
      <c r="O28" s="368"/>
      <c r="P28" s="369"/>
    </row>
    <row r="29" spans="1:16" ht="20.100000000000001" customHeight="1" x14ac:dyDescent="0.2">
      <c r="A29" s="6" t="s">
        <v>20</v>
      </c>
      <c r="B29" s="6">
        <v>1</v>
      </c>
      <c r="C29" s="7" t="s">
        <v>21</v>
      </c>
      <c r="D29" s="8">
        <v>6</v>
      </c>
      <c r="E29" s="12">
        <v>1</v>
      </c>
      <c r="F29" s="13" t="s">
        <v>21</v>
      </c>
      <c r="G29" s="14">
        <v>7</v>
      </c>
      <c r="H29" s="6">
        <v>6</v>
      </c>
      <c r="I29" s="7" t="s">
        <v>21</v>
      </c>
      <c r="J29" s="8">
        <v>7</v>
      </c>
      <c r="K29" s="6">
        <v>6</v>
      </c>
      <c r="L29" s="7" t="s">
        <v>21</v>
      </c>
      <c r="M29" s="8">
        <v>8</v>
      </c>
      <c r="N29" s="6">
        <v>4</v>
      </c>
      <c r="O29" s="7" t="s">
        <v>21</v>
      </c>
      <c r="P29" s="8">
        <v>8</v>
      </c>
    </row>
    <row r="30" spans="1:16" ht="20.100000000000001" customHeight="1" x14ac:dyDescent="0.2">
      <c r="A30" s="6" t="s">
        <v>22</v>
      </c>
      <c r="B30" s="26"/>
      <c r="C30" s="28"/>
      <c r="D30" s="27"/>
      <c r="E30" s="26"/>
      <c r="F30" s="28"/>
      <c r="G30" s="27"/>
      <c r="H30" s="26"/>
      <c r="I30" s="28"/>
      <c r="J30" s="27"/>
      <c r="K30" s="26"/>
      <c r="L30" s="28"/>
      <c r="M30" s="27"/>
      <c r="N30" s="26"/>
      <c r="O30" s="28"/>
      <c r="P30" s="27"/>
    </row>
    <row r="31" spans="1:16" ht="20.100000000000001" customHeight="1" x14ac:dyDescent="0.2">
      <c r="A31" s="12" t="s">
        <v>23</v>
      </c>
      <c r="B31" s="9">
        <v>5</v>
      </c>
      <c r="C31" s="10" t="s">
        <v>21</v>
      </c>
      <c r="D31" s="11">
        <v>10</v>
      </c>
      <c r="E31" s="12">
        <v>5</v>
      </c>
      <c r="F31" s="13" t="s">
        <v>21</v>
      </c>
      <c r="G31" s="14">
        <v>6</v>
      </c>
      <c r="H31" s="9">
        <v>4</v>
      </c>
      <c r="I31" s="10" t="s">
        <v>21</v>
      </c>
      <c r="J31" s="11">
        <v>5</v>
      </c>
      <c r="K31" s="9">
        <v>1</v>
      </c>
      <c r="L31" s="10" t="s">
        <v>21</v>
      </c>
      <c r="M31" s="11">
        <v>9</v>
      </c>
      <c r="N31" s="12">
        <v>3</v>
      </c>
      <c r="O31" s="13" t="s">
        <v>21</v>
      </c>
      <c r="P31" s="14">
        <v>7</v>
      </c>
    </row>
    <row r="32" spans="1:16" ht="20.100000000000001" customHeight="1" x14ac:dyDescent="0.2">
      <c r="A32" s="12" t="s">
        <v>24</v>
      </c>
      <c r="B32" s="12">
        <v>3</v>
      </c>
      <c r="C32" s="13" t="s">
        <v>21</v>
      </c>
      <c r="D32" s="14">
        <v>8</v>
      </c>
      <c r="E32" s="6">
        <v>4</v>
      </c>
      <c r="F32" s="7" t="s">
        <v>21</v>
      </c>
      <c r="G32" s="8">
        <v>10</v>
      </c>
      <c r="H32" s="12">
        <v>2</v>
      </c>
      <c r="I32" s="13" t="s">
        <v>21</v>
      </c>
      <c r="J32" s="14">
        <v>9</v>
      </c>
      <c r="K32" s="12">
        <v>2</v>
      </c>
      <c r="L32" s="13" t="s">
        <v>21</v>
      </c>
      <c r="M32" s="14">
        <v>10</v>
      </c>
      <c r="N32" s="6">
        <v>2</v>
      </c>
      <c r="O32" s="7" t="s">
        <v>21</v>
      </c>
      <c r="P32" s="8">
        <v>6</v>
      </c>
    </row>
    <row r="33" spans="1:16" ht="20.100000000000001" customHeight="1" x14ac:dyDescent="0.2">
      <c r="A33" s="6" t="s">
        <v>54</v>
      </c>
      <c r="B33" s="12">
        <v>2</v>
      </c>
      <c r="C33" s="13" t="s">
        <v>21</v>
      </c>
      <c r="D33" s="14">
        <v>7</v>
      </c>
      <c r="E33" s="6">
        <v>2</v>
      </c>
      <c r="F33" s="7" t="s">
        <v>21</v>
      </c>
      <c r="G33" s="8">
        <v>8</v>
      </c>
      <c r="H33" s="6">
        <v>1</v>
      </c>
      <c r="I33" s="7" t="s">
        <v>21</v>
      </c>
      <c r="J33" s="8">
        <v>8</v>
      </c>
      <c r="K33" s="6">
        <v>3</v>
      </c>
      <c r="L33" s="7" t="s">
        <v>21</v>
      </c>
      <c r="M33" s="8">
        <v>5</v>
      </c>
      <c r="N33" s="6">
        <v>1</v>
      </c>
      <c r="O33" s="7" t="s">
        <v>21</v>
      </c>
      <c r="P33" s="8">
        <v>10</v>
      </c>
    </row>
    <row r="34" spans="1:16" ht="20.100000000000001" customHeight="1" thickBot="1" x14ac:dyDescent="0.25">
      <c r="A34" s="22" t="s">
        <v>55</v>
      </c>
      <c r="B34" s="22">
        <v>4</v>
      </c>
      <c r="C34" s="23" t="s">
        <v>21</v>
      </c>
      <c r="D34" s="24">
        <v>9</v>
      </c>
      <c r="E34" s="22">
        <v>3</v>
      </c>
      <c r="F34" s="23" t="s">
        <v>21</v>
      </c>
      <c r="G34" s="24">
        <v>9</v>
      </c>
      <c r="H34" s="22">
        <v>3</v>
      </c>
      <c r="I34" s="23" t="s">
        <v>21</v>
      </c>
      <c r="J34" s="24">
        <v>10</v>
      </c>
      <c r="K34" s="22">
        <v>4</v>
      </c>
      <c r="L34" s="23" t="s">
        <v>21</v>
      </c>
      <c r="M34" s="24">
        <v>7</v>
      </c>
      <c r="N34" s="22">
        <v>5</v>
      </c>
      <c r="O34" s="23" t="s">
        <v>21</v>
      </c>
      <c r="P34" s="24">
        <v>9</v>
      </c>
    </row>
    <row r="35" spans="1:16" ht="20.100000000000001" customHeight="1" x14ac:dyDescent="0.2">
      <c r="A35" s="3"/>
      <c r="B35" s="21" t="s">
        <v>3</v>
      </c>
      <c r="C35" s="3"/>
      <c r="D35" s="21" t="s">
        <v>3</v>
      </c>
      <c r="H35" s="21" t="s">
        <v>3</v>
      </c>
      <c r="I35" s="3"/>
      <c r="J35" s="21" t="s">
        <v>3</v>
      </c>
      <c r="K35" s="3"/>
      <c r="L35" s="3"/>
      <c r="M35" s="3"/>
      <c r="N35" s="21" t="s">
        <v>3</v>
      </c>
      <c r="O35" s="3"/>
      <c r="P35" s="21" t="s">
        <v>3</v>
      </c>
    </row>
    <row r="36" spans="1:16" ht="20.100000000000001" customHeight="1" thickBot="1" x14ac:dyDescent="0.25">
      <c r="A36" s="366" t="e">
        <f>A27+7</f>
        <v>#REF!</v>
      </c>
      <c r="B36" s="366"/>
      <c r="C36" s="366"/>
      <c r="D36" s="366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</row>
    <row r="37" spans="1:16" ht="20.100000000000001" customHeight="1" thickBot="1" x14ac:dyDescent="0.25">
      <c r="A37" s="1" t="s">
        <v>18</v>
      </c>
      <c r="B37" s="367">
        <v>0.60416666666666663</v>
      </c>
      <c r="C37" s="368"/>
      <c r="D37" s="369"/>
      <c r="E37" s="367">
        <v>0.61805555555555558</v>
      </c>
      <c r="F37" s="368"/>
      <c r="G37" s="369"/>
      <c r="H37" s="367">
        <v>0.63194444444444442</v>
      </c>
      <c r="I37" s="368"/>
      <c r="J37" s="369"/>
      <c r="K37" s="367">
        <v>0.64583333333333337</v>
      </c>
      <c r="L37" s="368"/>
      <c r="M37" s="369"/>
      <c r="N37" s="367">
        <v>0.65972222222222221</v>
      </c>
      <c r="O37" s="368"/>
      <c r="P37" s="369"/>
    </row>
    <row r="38" spans="1:16" ht="20.100000000000001" customHeight="1" x14ac:dyDescent="0.2">
      <c r="A38" s="6" t="s">
        <v>20</v>
      </c>
      <c r="B38" s="6">
        <v>1</v>
      </c>
      <c r="C38" s="7" t="s">
        <v>21</v>
      </c>
      <c r="D38" s="8">
        <v>2</v>
      </c>
      <c r="E38" s="12">
        <v>1</v>
      </c>
      <c r="F38" s="13" t="s">
        <v>21</v>
      </c>
      <c r="G38" s="14">
        <v>3</v>
      </c>
      <c r="H38" s="6">
        <v>8</v>
      </c>
      <c r="I38" s="7" t="s">
        <v>21</v>
      </c>
      <c r="J38" s="8">
        <v>10</v>
      </c>
      <c r="K38" s="6">
        <v>1</v>
      </c>
      <c r="L38" s="7" t="s">
        <v>21</v>
      </c>
      <c r="M38" s="8">
        <v>5</v>
      </c>
      <c r="N38" s="6">
        <v>4</v>
      </c>
      <c r="O38" s="7" t="s">
        <v>21</v>
      </c>
      <c r="P38" s="8">
        <v>9</v>
      </c>
    </row>
    <row r="39" spans="1:16" ht="20.100000000000001" customHeight="1" x14ac:dyDescent="0.2">
      <c r="A39" s="6" t="s">
        <v>22</v>
      </c>
      <c r="B39" s="26"/>
      <c r="C39" s="28"/>
      <c r="D39" s="27"/>
      <c r="E39" s="26"/>
      <c r="F39" s="28"/>
      <c r="G39" s="27"/>
      <c r="H39" s="26"/>
      <c r="I39" s="28"/>
      <c r="J39" s="27"/>
      <c r="K39" s="26"/>
      <c r="L39" s="28"/>
      <c r="M39" s="27"/>
      <c r="N39" s="26"/>
      <c r="O39" s="28"/>
      <c r="P39" s="27"/>
    </row>
    <row r="40" spans="1:16" ht="20.100000000000001" customHeight="1" x14ac:dyDescent="0.2">
      <c r="A40" s="12" t="s">
        <v>23</v>
      </c>
      <c r="B40" s="9">
        <v>3</v>
      </c>
      <c r="C40" s="10" t="s">
        <v>21</v>
      </c>
      <c r="D40" s="11">
        <v>4</v>
      </c>
      <c r="E40" s="12">
        <v>7</v>
      </c>
      <c r="F40" s="13" t="s">
        <v>21</v>
      </c>
      <c r="G40" s="14">
        <v>10</v>
      </c>
      <c r="H40" s="9">
        <v>2</v>
      </c>
      <c r="I40" s="10" t="s">
        <v>21</v>
      </c>
      <c r="J40" s="11">
        <v>3</v>
      </c>
      <c r="K40" s="9">
        <v>7</v>
      </c>
      <c r="L40" s="10" t="s">
        <v>21</v>
      </c>
      <c r="M40" s="11">
        <v>8</v>
      </c>
      <c r="N40" s="12">
        <v>5</v>
      </c>
      <c r="O40" s="13" t="s">
        <v>21</v>
      </c>
      <c r="P40" s="14">
        <v>10</v>
      </c>
    </row>
    <row r="41" spans="1:16" ht="20.100000000000001" customHeight="1" x14ac:dyDescent="0.2">
      <c r="A41" s="12" t="s">
        <v>24</v>
      </c>
      <c r="B41" s="12">
        <v>6</v>
      </c>
      <c r="C41" s="13" t="s">
        <v>21</v>
      </c>
      <c r="D41" s="14">
        <v>10</v>
      </c>
      <c r="E41" s="6">
        <v>2</v>
      </c>
      <c r="F41" s="7" t="s">
        <v>21</v>
      </c>
      <c r="G41" s="8">
        <v>5</v>
      </c>
      <c r="H41" s="12">
        <v>5</v>
      </c>
      <c r="I41" s="13" t="s">
        <v>21</v>
      </c>
      <c r="J41" s="14">
        <v>7</v>
      </c>
      <c r="K41" s="12">
        <v>2</v>
      </c>
      <c r="L41" s="13" t="s">
        <v>21</v>
      </c>
      <c r="M41" s="14">
        <v>4</v>
      </c>
      <c r="N41" s="6">
        <v>1</v>
      </c>
      <c r="O41" s="7" t="s">
        <v>21</v>
      </c>
      <c r="P41" s="8">
        <v>6</v>
      </c>
    </row>
    <row r="42" spans="1:16" ht="20.100000000000001" customHeight="1" x14ac:dyDescent="0.2">
      <c r="A42" s="6" t="s">
        <v>54</v>
      </c>
      <c r="B42" s="12">
        <v>5</v>
      </c>
      <c r="C42" s="13" t="s">
        <v>21</v>
      </c>
      <c r="D42" s="14">
        <v>8</v>
      </c>
      <c r="E42" s="6">
        <v>4</v>
      </c>
      <c r="F42" s="7" t="s">
        <v>21</v>
      </c>
      <c r="G42" s="8">
        <v>6</v>
      </c>
      <c r="H42" s="6">
        <v>1</v>
      </c>
      <c r="I42" s="7" t="s">
        <v>21</v>
      </c>
      <c r="J42" s="8">
        <v>4</v>
      </c>
      <c r="K42" s="6">
        <v>9</v>
      </c>
      <c r="L42" s="7" t="s">
        <v>21</v>
      </c>
      <c r="M42" s="8">
        <v>10</v>
      </c>
      <c r="N42" s="6">
        <v>2</v>
      </c>
      <c r="O42" s="7" t="s">
        <v>21</v>
      </c>
      <c r="P42" s="8">
        <v>7</v>
      </c>
    </row>
    <row r="43" spans="1:16" ht="20.100000000000001" customHeight="1" thickBot="1" x14ac:dyDescent="0.25">
      <c r="A43" s="22" t="s">
        <v>55</v>
      </c>
      <c r="B43" s="22">
        <v>7</v>
      </c>
      <c r="C43" s="23" t="s">
        <v>21</v>
      </c>
      <c r="D43" s="24">
        <v>9</v>
      </c>
      <c r="E43" s="22">
        <v>8</v>
      </c>
      <c r="F43" s="23" t="s">
        <v>21</v>
      </c>
      <c r="G43" s="24">
        <v>9</v>
      </c>
      <c r="H43" s="22">
        <v>6</v>
      </c>
      <c r="I43" s="23" t="s">
        <v>21</v>
      </c>
      <c r="J43" s="24">
        <v>9</v>
      </c>
      <c r="K43" s="22">
        <v>3</v>
      </c>
      <c r="L43" s="23" t="s">
        <v>21</v>
      </c>
      <c r="M43" s="24">
        <v>6</v>
      </c>
      <c r="N43" s="22">
        <v>3</v>
      </c>
      <c r="O43" s="23" t="s">
        <v>21</v>
      </c>
      <c r="P43" s="24">
        <v>8</v>
      </c>
    </row>
    <row r="44" spans="1:16" ht="20.100000000000001" customHeight="1" x14ac:dyDescent="0.2">
      <c r="B44" s="5"/>
      <c r="D44" s="2"/>
      <c r="E44" s="5"/>
      <c r="G44" s="2"/>
      <c r="H44" s="5"/>
      <c r="J44" s="2"/>
      <c r="K44" s="5"/>
      <c r="M44" s="2"/>
    </row>
    <row r="45" spans="1:16" ht="20.100000000000001" customHeight="1" thickBot="1" x14ac:dyDescent="0.25">
      <c r="A45" s="366" t="e">
        <f>A36+7</f>
        <v>#REF!</v>
      </c>
      <c r="B45" s="366"/>
      <c r="C45" s="366"/>
      <c r="D45" s="366"/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</row>
    <row r="46" spans="1:16" ht="20.100000000000001" customHeight="1" thickBot="1" x14ac:dyDescent="0.25">
      <c r="A46" s="1" t="s">
        <v>18</v>
      </c>
      <c r="B46" s="367">
        <v>0.60416666666666663</v>
      </c>
      <c r="C46" s="368"/>
      <c r="D46" s="369"/>
      <c r="E46" s="367">
        <v>0.61805555555555558</v>
      </c>
      <c r="F46" s="368"/>
      <c r="G46" s="369"/>
      <c r="H46" s="367">
        <v>0.63194444444444442</v>
      </c>
      <c r="I46" s="368"/>
      <c r="J46" s="369"/>
      <c r="K46" s="367">
        <v>0.64583333333333337</v>
      </c>
      <c r="L46" s="368"/>
      <c r="M46" s="369"/>
      <c r="N46" s="367">
        <v>0.65972222222222221</v>
      </c>
      <c r="O46" s="368"/>
      <c r="P46" s="369"/>
    </row>
    <row r="47" spans="1:16" ht="20.100000000000001" customHeight="1" x14ac:dyDescent="0.2">
      <c r="A47" s="6" t="s">
        <v>20</v>
      </c>
      <c r="B47" s="6">
        <v>4</v>
      </c>
      <c r="C47" s="7" t="s">
        <v>21</v>
      </c>
      <c r="D47" s="8">
        <v>10</v>
      </c>
      <c r="E47" s="12">
        <v>4</v>
      </c>
      <c r="F47" s="13" t="s">
        <v>21</v>
      </c>
      <c r="G47" s="14">
        <v>5</v>
      </c>
      <c r="H47" s="6">
        <v>4</v>
      </c>
      <c r="I47" s="7" t="s">
        <v>21</v>
      </c>
      <c r="J47" s="8">
        <v>7</v>
      </c>
      <c r="K47" s="6">
        <v>1</v>
      </c>
      <c r="L47" s="7" t="s">
        <v>21</v>
      </c>
      <c r="M47" s="8">
        <v>10</v>
      </c>
      <c r="N47" s="6">
        <v>5</v>
      </c>
      <c r="O47" s="7" t="s">
        <v>21</v>
      </c>
      <c r="P47" s="8">
        <v>8</v>
      </c>
    </row>
    <row r="48" spans="1:16" ht="20.100000000000001" customHeight="1" x14ac:dyDescent="0.2">
      <c r="A48" s="6" t="s">
        <v>22</v>
      </c>
      <c r="B48" s="26"/>
      <c r="C48" s="28"/>
      <c r="D48" s="27"/>
      <c r="E48" s="26"/>
      <c r="F48" s="28"/>
      <c r="G48" s="27"/>
      <c r="H48" s="26"/>
      <c r="I48" s="28"/>
      <c r="J48" s="27"/>
      <c r="K48" s="26"/>
      <c r="L48" s="28"/>
      <c r="M48" s="27"/>
      <c r="N48" s="26"/>
      <c r="O48" s="28"/>
      <c r="P48" s="27"/>
    </row>
    <row r="49" spans="1:16" ht="20.100000000000001" customHeight="1" x14ac:dyDescent="0.2">
      <c r="A49" s="12" t="s">
        <v>23</v>
      </c>
      <c r="B49" s="9">
        <v>5</v>
      </c>
      <c r="C49" s="10" t="s">
        <v>21</v>
      </c>
      <c r="D49" s="11">
        <v>6</v>
      </c>
      <c r="E49" s="12">
        <v>3</v>
      </c>
      <c r="F49" s="13" t="s">
        <v>21</v>
      </c>
      <c r="G49" s="14">
        <v>10</v>
      </c>
      <c r="H49" s="9">
        <v>1</v>
      </c>
      <c r="I49" s="10" t="s">
        <v>21</v>
      </c>
      <c r="J49" s="11">
        <v>9</v>
      </c>
      <c r="K49" s="9">
        <v>2</v>
      </c>
      <c r="L49" s="10" t="s">
        <v>21</v>
      </c>
      <c r="M49" s="11">
        <v>6</v>
      </c>
      <c r="N49" s="12">
        <v>7</v>
      </c>
      <c r="O49" s="13" t="s">
        <v>21</v>
      </c>
      <c r="P49" s="14">
        <v>9</v>
      </c>
    </row>
    <row r="50" spans="1:16" ht="20.100000000000001" customHeight="1" x14ac:dyDescent="0.2">
      <c r="A50" s="12" t="s">
        <v>24</v>
      </c>
      <c r="B50" s="12">
        <v>1</v>
      </c>
      <c r="C50" s="13" t="s">
        <v>21</v>
      </c>
      <c r="D50" s="14">
        <v>7</v>
      </c>
      <c r="E50" s="6">
        <v>2</v>
      </c>
      <c r="F50" s="7" t="s">
        <v>21</v>
      </c>
      <c r="G50" s="8">
        <v>9</v>
      </c>
      <c r="H50" s="12">
        <v>3</v>
      </c>
      <c r="I50" s="13" t="s">
        <v>21</v>
      </c>
      <c r="J50" s="14">
        <v>5</v>
      </c>
      <c r="K50" s="12">
        <v>4</v>
      </c>
      <c r="L50" s="13" t="s">
        <v>21</v>
      </c>
      <c r="M50" s="14">
        <v>8</v>
      </c>
      <c r="N50" s="6">
        <v>1</v>
      </c>
      <c r="O50" s="7" t="s">
        <v>21</v>
      </c>
      <c r="P50" s="8">
        <v>2</v>
      </c>
    </row>
    <row r="51" spans="1:16" ht="20.100000000000001" customHeight="1" x14ac:dyDescent="0.2">
      <c r="A51" s="6" t="s">
        <v>54</v>
      </c>
      <c r="B51" s="12">
        <v>3</v>
      </c>
      <c r="C51" s="13" t="s">
        <v>21</v>
      </c>
      <c r="D51" s="14">
        <v>9</v>
      </c>
      <c r="E51" s="6">
        <v>6</v>
      </c>
      <c r="F51" s="7" t="s">
        <v>21</v>
      </c>
      <c r="G51" s="8">
        <v>7</v>
      </c>
      <c r="H51" s="6">
        <v>2</v>
      </c>
      <c r="I51" s="7" t="s">
        <v>21</v>
      </c>
      <c r="J51" s="8">
        <v>10</v>
      </c>
      <c r="K51" s="6">
        <v>5</v>
      </c>
      <c r="L51" s="7" t="s">
        <v>21</v>
      </c>
      <c r="M51" s="8">
        <v>9</v>
      </c>
      <c r="N51" s="6">
        <v>3</v>
      </c>
      <c r="O51" s="7" t="s">
        <v>21</v>
      </c>
      <c r="P51" s="8">
        <v>4</v>
      </c>
    </row>
    <row r="52" spans="1:16" ht="20.100000000000001" customHeight="1" thickBot="1" x14ac:dyDescent="0.25">
      <c r="A52" s="22" t="s">
        <v>55</v>
      </c>
      <c r="B52" s="22">
        <v>2</v>
      </c>
      <c r="C52" s="23" t="s">
        <v>21</v>
      </c>
      <c r="D52" s="24">
        <v>8</v>
      </c>
      <c r="E52" s="22">
        <v>1</v>
      </c>
      <c r="F52" s="23" t="s">
        <v>21</v>
      </c>
      <c r="G52" s="24">
        <v>8</v>
      </c>
      <c r="H52" s="22">
        <v>6</v>
      </c>
      <c r="I52" s="23" t="s">
        <v>21</v>
      </c>
      <c r="J52" s="24">
        <v>8</v>
      </c>
      <c r="K52" s="22">
        <v>3</v>
      </c>
      <c r="L52" s="23" t="s">
        <v>21</v>
      </c>
      <c r="M52" s="24">
        <v>7</v>
      </c>
      <c r="N52" s="22">
        <v>6</v>
      </c>
      <c r="O52" s="23" t="s">
        <v>21</v>
      </c>
      <c r="P52" s="24">
        <v>10</v>
      </c>
    </row>
  </sheetData>
  <mergeCells count="30">
    <mergeCell ref="A9:P9"/>
    <mergeCell ref="B10:D10"/>
    <mergeCell ref="E10:G10"/>
    <mergeCell ref="H10:J10"/>
    <mergeCell ref="K10:M10"/>
    <mergeCell ref="N10:P10"/>
    <mergeCell ref="A18:P18"/>
    <mergeCell ref="B19:D19"/>
    <mergeCell ref="E19:G19"/>
    <mergeCell ref="H19:J19"/>
    <mergeCell ref="K19:M19"/>
    <mergeCell ref="N19:P19"/>
    <mergeCell ref="A27:P27"/>
    <mergeCell ref="B28:D28"/>
    <mergeCell ref="E28:G28"/>
    <mergeCell ref="H28:J28"/>
    <mergeCell ref="K28:M28"/>
    <mergeCell ref="N28:P28"/>
    <mergeCell ref="A36:P36"/>
    <mergeCell ref="B37:D37"/>
    <mergeCell ref="E37:G37"/>
    <mergeCell ref="H37:J37"/>
    <mergeCell ref="K37:M37"/>
    <mergeCell ref="N37:P37"/>
    <mergeCell ref="A45:P45"/>
    <mergeCell ref="B46:D46"/>
    <mergeCell ref="E46:G46"/>
    <mergeCell ref="H46:J46"/>
    <mergeCell ref="K46:M46"/>
    <mergeCell ref="N46:P46"/>
  </mergeCells>
  <phoneticPr fontId="2" type="noConversion"/>
  <printOptions gridLines="1"/>
  <pageMargins left="0.27" right="0.23" top="1" bottom="1" header="0.5" footer="0.5"/>
  <pageSetup paperSize="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SheetLayoutView="100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Sheet1!Print_Area</vt:lpstr>
      <vt:lpstr>Sheet2!Print_Area</vt:lpstr>
    </vt:vector>
  </TitlesOfParts>
  <Manager/>
  <Company>Sony Electronics, Inc.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</dc:creator>
  <cp:keywords/>
  <dc:description/>
  <cp:lastModifiedBy>Jordan Stojowski</cp:lastModifiedBy>
  <cp:revision/>
  <cp:lastPrinted>2024-06-25T05:50:58Z</cp:lastPrinted>
  <dcterms:created xsi:type="dcterms:W3CDTF">2008-01-27T02:10:13Z</dcterms:created>
  <dcterms:modified xsi:type="dcterms:W3CDTF">2024-06-25T16:29:38Z</dcterms:modified>
  <cp:category/>
  <cp:contentStatus/>
</cp:coreProperties>
</file>